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<sst xmlns="http://schemas.openxmlformats.org/spreadsheetml/2006/main" count="1876" uniqueCount="1034">
  <si>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</si>
  <si>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</si>
  <si>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</si>
  <si>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</si>
  <si>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</si>
  <si>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</si>
  <si>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</si>
  <si>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</si>
  <si>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</si>
  <si>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</si>
  <si>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</si>
  <si>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</si>
  <si>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</si>
  <si>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</si>
  <si>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</si>
  <si>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</si>
  <si>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</si>
  <si>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</si>
  <si>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</si>
  <si>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</si>
  <si>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</si>
  <si>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</si>
  <si>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</si>
  <si>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</si>
  <si>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</si>
  <si>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</si>
  <si>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</si>
  <si>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</si>
  <si>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</si>
  <si>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</si>
  <si>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</si>
  <si>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</si>
  <si>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</si>
  <si>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</si>
  <si>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</si>
  <si>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</si>
  <si>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</si>
  <si>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</si>
  <si>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</si>
  <si>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</si>
  <si>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</si>
  <si>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</si>
  <si>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</si>
  <si>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</si>
  <si>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</si>
  <si>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</si>
  <si>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</si>
  <si>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</si>
  <si>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</si>
  <si>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</si>
  <si>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</si>
  <si>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</si>
  <si>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</si>
  <si>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</si>
  <si>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</si>
  <si>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</si>
  <si>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</si>
  <si>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</si>
  <si>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</si>
  <si>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</si>
  <si>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</si>
  <si>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</si>
  <si>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</si>
  <si>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</si>
  <si>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</si>
  <si>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</si>
  <si>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</si>
  <si>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</si>
  <si>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</si>
  <si>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</si>
  <si>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</si>
  <si>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</si>
  <si>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</si>
  <si>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</si>
  <si>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</si>
  <si>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</si>
  <si>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</si>
  <si>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</si>
  <si>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</si>
  <si>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</si>
  <si>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</si>
  <si>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</si>
  <si>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</si>
  <si>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</si>
  <si>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</si>
  <si>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</si>
  <si>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</si>
  <si>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</si>
  <si>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</si>
  <si>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</si>
  <si>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</si>
  <si>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</si>
  <si>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</si>
  <si>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</si>
  <si>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</si>
  <si>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</si>
  <si>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</si>
  <si>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</si>
  <si>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</si>
  <si>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</si>
  <si>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</si>
  <si>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</si>
  <si>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</si>
  <si>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</si>
  <si>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</si>
  <si>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</si>
  <si>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</si>
  <si>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</si>
  <si>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</si>
  <si>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</si>
  <si>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</si>
  <si>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</si>
  <si>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</si>
  <si>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</si>
  <si>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</si>
  <si>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</si>
  <si>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</si>
  <si>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</si>
  <si>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</si>
  <si>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</si>
  <si>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</si>
  <si>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</si>
  <si>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</si>
  <si>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</si>
  <si>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</si>
  <si>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</si>
  <si>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</si>
  <si>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</si>
  <si>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</si>
  <si>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</si>
  <si>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</si>
  <si>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</si>
  <si>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</si>
  <si>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</si>
  <si>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</si>
  <si>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</si>
  <si>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</si>
  <si>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</si>
  <si>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</si>
  <si>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</si>
  <si>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</si>
  <si>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</si>
  <si>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</si>
  <si>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</si>
  <si>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</si>
  <si>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</si>
  <si>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</si>
  <si>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</si>
  <si>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</si>
  <si>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</si>
  <si>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</si>
  <si>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</si>
  <si>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</si>
  <si>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</si>
  <si>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</si>
  <si>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</si>
  <si>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</si>
  <si>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</si>
  <si>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</si>
  <si>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</si>
  <si>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</si>
  <si>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</si>
  <si>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</si>
  <si>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</si>
  <si>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</si>
  <si>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</si>
  <si>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</si>
  <si>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</si>
  <si>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</si>
  <si>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</si>
  <si>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</si>
  <si>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</si>
  <si>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</si>
  <si>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</si>
  <si>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</si>
  <si>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</si>
  <si>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</si>
  <si>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</si>
  <si>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</si>
  <si>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</si>
  <si>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</si>
  <si>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</si>
  <si>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</si>
  <si>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</si>
  <si>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</si>
  <si>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</si>
  <si>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</si>
  <si>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</si>
  <si>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</si>
  <si>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</si>
  <si>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</si>
  <si>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</si>
  <si>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</si>
  <si>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</si>
  <si>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</si>
  <si>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</si>
  <si>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</si>
  <si>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</si>
  <si>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</si>
  <si>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</si>
  <si>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</si>
  <si>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</si>
  <si>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</si>
  <si>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</si>
  <si>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</si>
  <si>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</si>
  <si>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</si>
  <si>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</si>
  <si>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</si>
  <si>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</si>
  <si>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</si>
  <si>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</si>
  <si>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</si>
  <si>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</si>
  <si>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</si>
  <si>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</si>
  <si>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</si>
  <si>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</si>
  <si>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</si>
  <si>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</si>
  <si>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</si>
  <si>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</si>
  <si>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</si>
  <si>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</si>
  <si>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</si>
  <si>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</si>
  <si>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</si>
  <si>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</si>
  <si>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</si>
  <si>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</si>
  <si>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</si>
  <si>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</si>
  <si>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</si>
  <si>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</si>
  <si>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</si>
  <si>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</si>
  <si>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</si>
  <si>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</si>
  <si>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</si>
  <si>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</si>
  <si>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</si>
  <si>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</si>
  <si>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</si>
  <si>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</si>
  <si>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</si>
  <si>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</si>
  <si>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</si>
  <si>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</si>
  <si>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</si>
  <si>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</si>
  <si>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</si>
  <si>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</si>
  <si>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</si>
  <si>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</si>
  <si>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</si>
  <si>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</si>
  <si>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</si>
  <si>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</si>
  <si>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</si>
  <si>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</si>
  <si>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</si>
  <si>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</si>
  <si>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</si>
  <si>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</si>
  <si>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</si>
  <si>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</si>
  <si>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</si>
  <si>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</si>
  <si>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</si>
  <si>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</si>
  <si>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</si>
  <si>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</si>
  <si>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</si>
  <si>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</si>
  <si>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</si>
  <si>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</si>
  <si>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</si>
  <si>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</si>
  <si>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</si>
  <si>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</si>
  <si>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</si>
  <si>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</si>
  <si>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</si>
  <si>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</si>
  <si>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</si>
  <si>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</si>
  <si>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</si>
  <si>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</si>
  <si>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</si>
  <si>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</si>
  <si>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</si>
  <si>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</si>
  <si>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</si>
  <si>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</si>
  <si>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</si>
  <si>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</si>
  <si>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</si>
  <si>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</si>
  <si>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</si>
  <si>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</si>
  <si>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</si>
  <si>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</si>
  <si>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</si>
  <si>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</si>
  <si>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</si>
  <si>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</si>
  <si>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</si>
  <si>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</si>
  <si>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</si>
  <si>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</si>
  <si>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</si>
  <si>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</si>
  <si>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</si>
  <si>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</si>
  <si>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</si>
  <si>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</si>
  <si>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</si>
  <si>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</si>
  <si>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</si>
  <si>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</si>
  <si>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</si>
  <si>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</si>
  <si>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</si>
  <si>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</si>
  <si>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</si>
  <si>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</si>
  <si>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</si>
  <si>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</si>
  <si>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</si>
  <si>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</si>
  <si>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</si>
  <si>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</si>
  <si>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</si>
  <si>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</si>
  <si>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</si>
  <si>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</si>
  <si>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</si>
  <si>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</si>
  <si>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</si>
  <si>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</si>
  <si>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</si>
  <si>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</si>
  <si>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</si>
  <si>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</si>
  <si>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</si>
  <si>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</si>
  <si>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</si>
  <si>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</si>
  <si>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</si>
  <si>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</si>
  <si>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</si>
  <si>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</si>
  <si>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</si>
  <si>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</si>
  <si>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</si>
  <si>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</si>
  <si>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</si>
  <si>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</si>
  <si>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</si>
  <si>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</si>
  <si>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</si>
  <si>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</si>
  <si>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</si>
  <si>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</si>
  <si>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</si>
  <si>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</si>
  <si>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</si>
  <si>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</si>
  <si>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</si>
  <si>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</si>
  <si>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</si>
  <si>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</si>
  <si>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</si>
  <si>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</si>
  <si>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</si>
  <si>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</si>
  <si>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</si>
  <si>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</si>
  <si>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</si>
  <si>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</si>
  <si>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</si>
  <si>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</si>
  <si>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</si>
  <si>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</si>
  <si>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</si>
  <si>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</si>
  <si>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</si>
  <si>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</si>
  <si>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</si>
  <si>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</si>
  <si>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</si>
  <si>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</si>
  <si>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</si>
  <si>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</si>
  <si>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</si>
  <si>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</si>
  <si>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</si>
  <si>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</si>
  <si>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</si>
  <si>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</si>
  <si>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</si>
  <si>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</si>
  <si>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</si>
  <si>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</si>
  <si>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</si>
  <si>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</si>
  <si>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</si>
  <si>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</si>
  <si>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</si>
  <si>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</si>
  <si>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</si>
  <si>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</si>
  <si>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</si>
  <si>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</si>
  <si>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</si>
  <si>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</si>
  <si>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</si>
  <si>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</si>
  <si>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</si>
  <si>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</si>
  <si>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</si>
  <si>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</si>
  <si>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</si>
  <si>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</si>
  <si>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</si>
  <si>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</si>
  <si>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</si>
  <si>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</si>
  <si>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</si>
  <si>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</si>
  <si>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</si>
  <si>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</si>
  <si>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</si>
  <si>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</si>
  <si>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</si>
  <si>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</si>
  <si>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</si>
  <si>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</si>
  <si>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</si>
  <si>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</si>
  <si>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</si>
  <si>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</si>
  <si>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</si>
  <si>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</si>
  <si>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</si>
  <si>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</si>
  <si>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</si>
  <si>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</si>
  <si>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</si>
  <si>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</si>
  <si>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</si>
  <si>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</si>
  <si>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</si>
  <si>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</si>
  <si>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</si>
  <si>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</si>
  <si>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</si>
  <si>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</si>
  <si>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</si>
  <si>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</si>
  <si>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</si>
  <si>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</si>
  <si>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</si>
  <si>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</si>
  <si>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</si>
  <si>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</si>
  <si>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</si>
  <si>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</si>
  <si>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</si>
  <si>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</si>
  <si>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</si>
  <si>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</si>
  <si>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</si>
  <si>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</si>
  <si>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</si>
  <si>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</si>
  <si>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</si>
  <si>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</si>
  <si>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</si>
  <si>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</si>
  <si>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</si>
  <si>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</si>
  <si>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</si>
  <si>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</si>
  <si>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</si>
  <si>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</si>
  <si>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</si>
  <si>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</si>
  <si>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</si>
  <si>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</si>
  <si>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</si>
  <si>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</si>
  <si>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</si>
  <si>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</si>
  <si>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</si>
  <si>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</si>
  <si>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</si>
  <si>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</si>
  <si>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</si>
  <si>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</si>
  <si>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</si>
  <si>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</si>
  <si>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</si>
  <si>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</si>
  <si>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</si>
  <si>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</si>
  <si>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</si>
  <si>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</si>
  <si>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</si>
  <si>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</si>
  <si>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</si>
  <si>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</si>
  <si>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</si>
  <si>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</si>
  <si>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</si>
  <si>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</si>
  <si>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</si>
  <si>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</si>
  <si>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</si>
  <si>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</si>
  <si>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</si>
  <si>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</si>
  <si>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</si>
  <si>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</si>
  <si>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</si>
  <si>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</si>
  <si>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</si>
  <si>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</si>
  <si>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</si>
  <si>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</si>
  <si>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</si>
  <si>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</si>
  <si>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</si>
  <si>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</si>
  <si>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</si>
  <si>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</si>
  <si>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</si>
  <si>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</si>
  <si>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</si>
  <si>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</si>
  <si>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</si>
  <si>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</si>
  <si>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</si>
  <si>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</si>
  <si>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</si>
  <si>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</si>
  <si>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</si>
  <si>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</si>
  <si>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</si>
  <si>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</si>
  <si>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</si>
  <si>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</si>
  <si>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</si>
  <si>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</si>
  <si>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</si>
  <si>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</si>
  <si>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</si>
  <si>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</si>
  <si>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</si>
  <si>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</si>
  <si>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</si>
  <si>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</si>
  <si>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</si>
  <si>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</si>
  <si>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</si>
  <si>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</si>
  <si>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</si>
  <si>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</si>
  <si>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</si>
  <si>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</si>
  <si>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</si>
  <si>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</si>
  <si>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</si>
  <si>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</si>
  <si>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</si>
  <si>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</si>
  <si>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</si>
  <si>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</si>
  <si>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</si>
  <si>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</si>
  <si>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</si>
  <si>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</si>
  <si>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</si>
  <si>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</si>
  <si>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</si>
  <si>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</si>
  <si>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</si>
  <si>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</si>
  <si>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</si>
  <si>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</si>
  <si>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</si>
  <si>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</si>
  <si>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</si>
  <si>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</si>
  <si>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</si>
  <si>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</si>
  <si>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</si>
  <si>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</si>
  <si>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</si>
  <si>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</si>
  <si>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</si>
  <si>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</si>
  <si>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</si>
  <si>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</si>
  <si>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</si>
  <si>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</si>
  <si>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</si>
  <si>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</si>
  <si>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</si>
  <si>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</si>
  <si>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</si>
  <si>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</si>
  <si>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</si>
  <si>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</si>
  <si>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</si>
  <si>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</si>
  <si>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</si>
  <si>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</si>
  <si>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</si>
  <si>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</si>
  <si>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</si>
  <si>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</si>
  <si>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</si>
  <si>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</si>
  <si>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</si>
  <si>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</si>
  <si>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</si>
  <si>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</si>
  <si>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</si>
  <si>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</si>
  <si>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</si>
  <si>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</si>
  <si>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</si>
  <si>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</si>
  <si>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</si>
  <si>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</si>
  <si>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</si>
  <si>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</si>
  <si>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</si>
  <si>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</si>
  <si>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</si>
  <si>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</si>
  <si>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</si>
  <si>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</si>
  <si>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</si>
  <si>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</si>
  <si>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</si>
  <si>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</si>
  <si>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</si>
  <si>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</si>
  <si>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</si>
  <si>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</si>
  <si>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</si>
  <si>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</si>
  <si>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</si>
  <si>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</si>
  <si>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</si>
  <si>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</si>
  <si>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</si>
  <si>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</si>
  <si>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</si>
  <si>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</si>
  <si>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</si>
  <si>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</si>
  <si>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</si>
  <si>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</si>
  <si>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</si>
  <si>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</si>
  <si>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</si>
  <si>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</si>
  <si>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</si>
  <si>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</si>
  <si>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</si>
  <si>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</si>
  <si>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</si>
  <si>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</si>
  <si>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</si>
  <si>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</si>
  <si>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</si>
  <si>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</si>
  <si>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</si>
  <si>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</si>
  <si>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</si>
  <si>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</si>
  <si>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</si>
  <si>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</si>
  <si>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</si>
  <si>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</si>
  <si>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</si>
  <si>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</si>
  <si>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</si>
  <si>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</si>
  <si>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</si>
  <si>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</si>
  <si>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</si>
  <si>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</si>
  <si>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</si>
  <si>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</si>
  <si>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</si>
  <si>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</si>
  <si>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</si>
  <si>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</si>
  <si>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</si>
  <si>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</si>
  <si>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</si>
  <si>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</si>
  <si>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</si>
  <si>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</si>
  <si>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</si>
  <si>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</si>
  <si>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</si>
  <si>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</si>
  <si>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</si>
  <si>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</si>
  <si>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</si>
  <si>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</si>
  <si>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</si>
  <si>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</si>
  <si>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</si>
  <si>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</si>
  <si>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</si>
  <si>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</si>
  <si>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</si>
  <si>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</si>
  <si>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</si>
  <si>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</si>
  <si>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</si>
  <si>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</si>
  <si>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</si>
  <si>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</si>
  <si>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</si>
  <si>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</si>
  <si>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</si>
  <si>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</si>
  <si>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</si>
  <si>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</si>
  <si>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</si>
  <si>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</si>
  <si>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</si>
  <si>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</si>
  <si>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</si>
  <si>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</si>
  <si>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</si>
  <si>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</si>
  <si>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</si>
  <si>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</si>
  <si>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</si>
  <si>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</si>
  <si>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</si>
  <si>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</si>
  <si>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</si>
  <si>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</si>
  <si>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</si>
  <si>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</si>
  <si>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</si>
  <si>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</si>
  <si>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</si>
  <si>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</si>
  <si>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</si>
  <si>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</si>
  <si>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</si>
  <si>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</si>
  <si>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</si>
  <si>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</si>
  <si>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</si>
  <si>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</si>
  <si>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</si>
  <si>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</si>
  <si>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</si>
  <si>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</si>
  <si>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</si>
  <si>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</si>
  <si>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</si>
  <si>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</si>
  <si>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</si>
  <si>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</si>
  <si>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</si>
  <si>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</si>
  <si>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</si>
  <si>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</si>
  <si>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</si>
  <si>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</si>
  <si>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</si>
  <si>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</si>
  <si>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</si>
  <si>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</si>
  <si>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</si>
  <si>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</si>
  <si>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</si>
  <si>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</si>
  <si>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</si>
  <si>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</si>
  <si>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</si>
  <si>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</si>
  <si>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</si>
  <si>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</si>
  <si>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</si>
  <si>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</si>
  <si>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</si>
  <si>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</si>
  <si>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</si>
  <si>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</si>
  <si>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</si>
  <si>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</si>
  <si>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</si>
  <si>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</si>
  <si>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</si>
  <si>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</si>
  <si>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</si>
  <si>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</si>
  <si>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</si>
  <si>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</si>
  <si>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</si>
  <si>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</si>
  <si>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</si>
  <si>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</si>
  <si>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</si>
  <si>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</si>
  <si>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</si>
  <si>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</si>
  <si>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</si>
  <si>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</si>
  <si>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</si>
  <si>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</si>
  <si>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</si>
  <si>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</si>
  <si>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</si>
  <si>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</si>
  <si>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</si>
  <si>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</si>
  <si>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</si>
  <si>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</si>
  <si>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</si>
  <si>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</si>
  <si>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</si>
  <si>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</si>
  <si>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</si>
  <si>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</si>
  <si>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</si>
  <si>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</si>
  <si>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</si>
  <si>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</si>
  <si>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</si>
  <si>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</si>
  <si>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</si>
  <si>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</si>
  <si>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</si>
  <si>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</si>
  <si>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</si>
  <si>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</si>
  <si>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</si>
  <si>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</si>
  <si>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</si>
  <si>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</si>
  <si>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</si>
  <si>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</si>
  <si>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</si>
  <si>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</si>
  <si>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</si>
  <si>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</si>
  <si>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</si>
  <si>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</si>
  <si>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</si>
  <si>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</si>
  <si>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</si>
  <si>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</si>
  <si>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</si>
  <si>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</si>
  <si>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</si>
  <si>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</si>
  <si>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</si>
  <si>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</si>
  <si>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</si>
  <si>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</si>
  <si>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</si>
  <si>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</si>
  <si>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</si>
  <si>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</si>
  <si>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</si>
  <si>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</si>
  <si>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</si>
  <si>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</si>
  <si>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</si>
  <si>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</si>
  <si>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</si>
  <si>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</si>
  <si>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</si>
  <si>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</si>
  <si>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</si>
  <si>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</si>
  <si>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</si>
  <si>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</si>
  <si>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</si>
  <si>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</si>
  <si>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</si>
  <si>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</si>
  <si>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</si>
  <si>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</si>
  <si>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</si>
  <si>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</si>
  <si>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</si>
  <si>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</si>
  <si>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</si>
  <si>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</si>
  <si>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</si>
  <si>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</si>
  <si>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</si>
  <si>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</si>
  <si>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</si>
  <si>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</si>
  <si>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</si>
  <si>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</si>
  <si>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</si>
  <si>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</si>
  <si>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</si>
  <si>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</si>
  <si>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</si>
  <si>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</si>
  <si>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</si>
  <si>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</si>
  <si>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</si>
  <si>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</si>
  <si>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</si>
  <si>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</si>
  <si>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</si>
  <si>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</si>
  <si>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</si>
  <si>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</si>
  <si>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</si>
  <si>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</si>
  <si>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</si>
  <si>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</si>
  <si>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</si>
  <si>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</si>
  <si>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</si>
  <si>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</si>
  <si>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</si>
  <si>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</si>
  <si>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</si>
  <si>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</si>
  <si>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</si>
  <si>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</si>
  <si>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</si>
  <si>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</si>
  <si>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</si>
  <si>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</si>
  <si>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</si>
  <si>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</si>
  <si>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</si>
  <si>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</si>
  <si>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</si>
  <si>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</si>
  <si>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</si>
  <si>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</si>
  <si>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</si>
  <si>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</si>
  <si>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</si>
  <si>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</si>
  <si>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</si>
  <si>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</si>
  <si>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</si>
  <si>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</si>
  <si>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</si>
  <si>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</si>
  <si>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</si>
  <si>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</si>
  <si>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</si>
  <si>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</si>
  <si>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</si>
  <si>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</si>
  <si>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</si>
  <si>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</si>
  <si>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</si>
  <si>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</si>
  <si>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</si>
  <si>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</si>
  <si>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</si>
  <si>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</si>
  <si>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</si>
  <si>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</si>
  <si>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</si>
  <si>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</si>
  <si>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</si>
  <si>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</si>
  <si>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</si>
  <si>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</si>
  <si>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</si>
  <si>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</si>
  <si>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</si>
  <si>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</si>
  <si>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</si>
  <si>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</si>
  <si>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</si>
  <si>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</si>
  <si>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</si>
  <si>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</si>
  <si>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</si>
  <si>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</si>
  <si>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</si>
  <si>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</si>
  <si>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</si>
  <si>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</si>
  <si>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</si>
  <si>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</si>
  <si>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</si>
  <si>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</si>
  <si>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</si>
  <si>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</si>
  <si>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</si>
  <si>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</si>
  <si>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</si>
  <si>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</si>
  <si>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</si>
  <si>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</si>
  <si>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</si>
  <si>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</si>
  <si>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</si>
  <si>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</si>
  <si>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</si>
  <si>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</si>
  <si>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</si>
  <si>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</si>
  <si>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</si>
  <si>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</si>
  <si>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</si>
  <si>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</si>
  <si>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Чуднівський районний суд Житомирської області</t>
  </si>
  <si>
    <t>13200. Житомирська область.м. Чуднів</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</si>
  <si>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</si>
  <si>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</si>
  <si>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</si>
  <si>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Лозінська</t>
  </si>
  <si>
    <t>В.М. Решетар</t>
  </si>
  <si>
    <t>13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</si>
</sst>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3</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&amp;LE6685186&amp;C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40</v>
      </c>
      <c r="E17" s="241">
        <v>14</v>
      </c>
      <c r="F17" s="172">
        <v>43</v>
      </c>
      <c r="G17" s="237"/>
      <c r="H17" s="241">
        <v>19</v>
      </c>
      <c r="I17" s="241">
        <v>4</v>
      </c>
      <c r="J17" s="241"/>
      <c r="K17" s="241"/>
      <c r="L17" s="241"/>
      <c r="M17" s="241"/>
      <c r="N17" s="241">
        <v>15</v>
      </c>
      <c r="O17" s="241"/>
      <c r="P17" s="241"/>
      <c r="Q17" s="241"/>
      <c r="R17" s="236">
        <v>4</v>
      </c>
      <c r="S17" s="236"/>
      <c r="T17" s="236"/>
      <c r="U17" s="236">
        <v>16</v>
      </c>
      <c r="V17" s="236"/>
      <c r="W17" s="236"/>
      <c r="X17" s="236"/>
      <c r="Y17" s="236"/>
      <c r="Z17" s="236"/>
      <c r="AA17" s="241">
        <v>21</v>
      </c>
      <c r="AB17" s="236">
        <v>23</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4</v>
      </c>
      <c r="E24" s="241"/>
      <c r="F24" s="172">
        <v>5</v>
      </c>
      <c r="G24" s="237"/>
      <c r="H24" s="241"/>
      <c r="I24" s="241"/>
      <c r="J24" s="241"/>
      <c r="K24" s="241"/>
      <c r="L24" s="241"/>
      <c r="M24" s="241"/>
      <c r="N24" s="241"/>
      <c r="O24" s="241"/>
      <c r="P24" s="241"/>
      <c r="Q24" s="241"/>
      <c r="R24" s="236"/>
      <c r="S24" s="236"/>
      <c r="T24" s="236"/>
      <c r="U24" s="236"/>
      <c r="V24" s="236"/>
      <c r="W24" s="236"/>
      <c r="X24" s="236"/>
      <c r="Y24" s="236"/>
      <c r="Z24" s="236"/>
      <c r="AA24" s="241">
        <v>4</v>
      </c>
      <c r="AB24" s="236">
        <v>5</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5</v>
      </c>
      <c r="E25" s="241">
        <v>2</v>
      </c>
      <c r="F25" s="172">
        <v>6</v>
      </c>
      <c r="G25" s="237"/>
      <c r="H25" s="241">
        <v>2</v>
      </c>
      <c r="I25" s="241">
        <v>1</v>
      </c>
      <c r="J25" s="241"/>
      <c r="K25" s="241"/>
      <c r="L25" s="241"/>
      <c r="M25" s="241"/>
      <c r="N25" s="241">
        <v>1</v>
      </c>
      <c r="O25" s="241"/>
      <c r="P25" s="241"/>
      <c r="Q25" s="241"/>
      <c r="R25" s="236">
        <v>1</v>
      </c>
      <c r="S25" s="236"/>
      <c r="T25" s="236"/>
      <c r="U25" s="236">
        <v>1</v>
      </c>
      <c r="V25" s="236"/>
      <c r="W25" s="236"/>
      <c r="X25" s="236"/>
      <c r="Y25" s="236"/>
      <c r="Z25" s="236"/>
      <c r="AA25" s="241">
        <v>3</v>
      </c>
      <c r="AB25" s="236">
        <v>4</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29</v>
      </c>
      <c r="E28" s="241">
        <v>11</v>
      </c>
      <c r="F28" s="172">
        <v>29</v>
      </c>
      <c r="G28" s="237"/>
      <c r="H28" s="241">
        <v>17</v>
      </c>
      <c r="I28" s="241">
        <v>3</v>
      </c>
      <c r="J28" s="241"/>
      <c r="K28" s="241"/>
      <c r="L28" s="241"/>
      <c r="M28" s="241"/>
      <c r="N28" s="241">
        <v>14</v>
      </c>
      <c r="O28" s="241"/>
      <c r="P28" s="241"/>
      <c r="Q28" s="241"/>
      <c r="R28" s="236">
        <v>3</v>
      </c>
      <c r="S28" s="236"/>
      <c r="T28" s="236"/>
      <c r="U28" s="236">
        <v>14</v>
      </c>
      <c r="V28" s="236"/>
      <c r="W28" s="236"/>
      <c r="X28" s="236"/>
      <c r="Y28" s="236"/>
      <c r="Z28" s="236"/>
      <c r="AA28" s="241">
        <v>12</v>
      </c>
      <c r="AB28" s="236">
        <v>12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c r="E29" s="241"/>
      <c r="F29" s="172">
        <v>1</v>
      </c>
      <c r="G29" s="237"/>
      <c r="H29" s="241"/>
      <c r="I29" s="241"/>
      <c r="J29" s="241"/>
      <c r="K29" s="241"/>
      <c r="L29" s="241"/>
      <c r="M29" s="241"/>
      <c r="N29" s="241"/>
      <c r="O29" s="241"/>
      <c r="P29" s="241"/>
      <c r="Q29" s="241"/>
      <c r="R29" s="236"/>
      <c r="S29" s="236"/>
      <c r="T29" s="236"/>
      <c r="U29" s="236">
        <v>1</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1</v>
      </c>
      <c r="E30" s="251">
        <v>1</v>
      </c>
      <c r="F30" s="252">
        <v>1</v>
      </c>
      <c r="G30" s="253"/>
      <c r="H30" s="251"/>
      <c r="I30" s="251"/>
      <c r="J30" s="251"/>
      <c r="K30" s="251"/>
      <c r="L30" s="251"/>
      <c r="M30" s="251"/>
      <c r="N30" s="251"/>
      <c r="O30" s="251"/>
      <c r="P30" s="251"/>
      <c r="Q30" s="251"/>
      <c r="R30" s="254"/>
      <c r="S30" s="254"/>
      <c r="T30" s="254"/>
      <c r="U30" s="254"/>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10</v>
      </c>
      <c r="E67" s="241">
        <v>5</v>
      </c>
      <c r="F67" s="172">
        <v>10</v>
      </c>
      <c r="G67" s="237"/>
      <c r="H67" s="241">
        <v>5</v>
      </c>
      <c r="I67" s="241">
        <v>3</v>
      </c>
      <c r="J67" s="241"/>
      <c r="K67" s="241"/>
      <c r="L67" s="241"/>
      <c r="M67" s="241"/>
      <c r="N67" s="241">
        <v>1</v>
      </c>
      <c r="O67" s="241">
        <v>1</v>
      </c>
      <c r="P67" s="241"/>
      <c r="Q67" s="241"/>
      <c r="R67" s="236">
        <v>3</v>
      </c>
      <c r="S67" s="236"/>
      <c r="T67" s="236"/>
      <c r="U67" s="236">
        <v>1</v>
      </c>
      <c r="V67" s="236"/>
      <c r="W67" s="236"/>
      <c r="X67" s="236"/>
      <c r="Y67" s="236"/>
      <c r="Z67" s="236">
        <v>1</v>
      </c>
      <c r="AA67" s="241">
        <v>5</v>
      </c>
      <c r="AB67" s="236">
        <v>5</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v>
      </c>
      <c r="E76" s="241"/>
      <c r="F76" s="172">
        <v>1</v>
      </c>
      <c r="G76" s="237"/>
      <c r="H76" s="241">
        <v>1</v>
      </c>
      <c r="I76" s="241">
        <v>1</v>
      </c>
      <c r="J76" s="241"/>
      <c r="K76" s="241"/>
      <c r="L76" s="241"/>
      <c r="M76" s="241"/>
      <c r="N76" s="241"/>
      <c r="O76" s="241"/>
      <c r="P76" s="241"/>
      <c r="Q76" s="241"/>
      <c r="R76" s="236">
        <v>1</v>
      </c>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7</v>
      </c>
      <c r="E78" s="241">
        <v>5</v>
      </c>
      <c r="F78" s="172">
        <v>7</v>
      </c>
      <c r="G78" s="237"/>
      <c r="H78" s="241">
        <v>2</v>
      </c>
      <c r="I78" s="241">
        <v>2</v>
      </c>
      <c r="J78" s="241"/>
      <c r="K78" s="241"/>
      <c r="L78" s="241"/>
      <c r="M78" s="241"/>
      <c r="N78" s="241"/>
      <c r="O78" s="241"/>
      <c r="P78" s="241"/>
      <c r="Q78" s="241"/>
      <c r="R78" s="236">
        <v>2</v>
      </c>
      <c r="S78" s="236"/>
      <c r="T78" s="236"/>
      <c r="U78" s="236"/>
      <c r="V78" s="236"/>
      <c r="W78" s="236"/>
      <c r="X78" s="236"/>
      <c r="Y78" s="236"/>
      <c r="Z78" s="236"/>
      <c r="AA78" s="241">
        <v>5</v>
      </c>
      <c r="AB78" s="236">
        <v>5</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c r="A89" s="148">
        <v>82</v>
      </c>
      <c r="B89" s="148">
        <v>175</v>
      </c>
      <c r="C89" s="148" t="s">
        <v>393</v>
      </c>
      <c r="D89" s="240">
        <v>2</v>
      </c>
      <c r="E89" s="241"/>
      <c r="F89" s="172">
        <v>2</v>
      </c>
      <c r="G89" s="237"/>
      <c r="H89" s="241">
        <v>2</v>
      </c>
      <c r="I89" s="241"/>
      <c r="J89" s="241"/>
      <c r="K89" s="241"/>
      <c r="L89" s="241"/>
      <c r="M89" s="241"/>
      <c r="N89" s="241">
        <v>1</v>
      </c>
      <c r="O89" s="241">
        <v>1</v>
      </c>
      <c r="P89" s="241"/>
      <c r="Q89" s="241"/>
      <c r="R89" s="236"/>
      <c r="S89" s="236"/>
      <c r="T89" s="236"/>
      <c r="U89" s="236">
        <v>1</v>
      </c>
      <c r="V89" s="236"/>
      <c r="W89" s="236"/>
      <c r="X89" s="236"/>
      <c r="Y89" s="236"/>
      <c r="Z89" s="236">
        <v>1</v>
      </c>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71</v>
      </c>
      <c r="E99" s="241">
        <v>36</v>
      </c>
      <c r="F99" s="172">
        <v>77</v>
      </c>
      <c r="G99" s="237"/>
      <c r="H99" s="241">
        <v>33</v>
      </c>
      <c r="I99" s="241">
        <v>24</v>
      </c>
      <c r="J99" s="241">
        <v>3</v>
      </c>
      <c r="K99" s="241"/>
      <c r="L99" s="241">
        <v>1</v>
      </c>
      <c r="M99" s="241">
        <v>3</v>
      </c>
      <c r="N99" s="241">
        <v>3</v>
      </c>
      <c r="O99" s="241">
        <v>2</v>
      </c>
      <c r="P99" s="241"/>
      <c r="Q99" s="241"/>
      <c r="R99" s="236">
        <v>23</v>
      </c>
      <c r="S99" s="236"/>
      <c r="T99" s="236"/>
      <c r="U99" s="236">
        <v>3</v>
      </c>
      <c r="V99" s="236"/>
      <c r="W99" s="236"/>
      <c r="X99" s="236">
        <v>1</v>
      </c>
      <c r="Y99" s="236">
        <v>3</v>
      </c>
      <c r="Z99" s="236">
        <v>4</v>
      </c>
      <c r="AA99" s="241">
        <v>38</v>
      </c>
      <c r="AB99" s="236">
        <v>42</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57</v>
      </c>
      <c r="E100" s="241">
        <v>29</v>
      </c>
      <c r="F100" s="172">
        <v>63</v>
      </c>
      <c r="G100" s="237"/>
      <c r="H100" s="241">
        <v>29</v>
      </c>
      <c r="I100" s="241">
        <v>20</v>
      </c>
      <c r="J100" s="241">
        <v>3</v>
      </c>
      <c r="K100" s="241"/>
      <c r="L100" s="241">
        <v>1</v>
      </c>
      <c r="M100" s="241">
        <v>3</v>
      </c>
      <c r="N100" s="241">
        <v>3</v>
      </c>
      <c r="O100" s="241">
        <v>2</v>
      </c>
      <c r="P100" s="241"/>
      <c r="Q100" s="241"/>
      <c r="R100" s="236">
        <v>20</v>
      </c>
      <c r="S100" s="236"/>
      <c r="T100" s="236"/>
      <c r="U100" s="236">
        <v>3</v>
      </c>
      <c r="V100" s="236"/>
      <c r="W100" s="236"/>
      <c r="X100" s="236">
        <v>1</v>
      </c>
      <c r="Y100" s="236">
        <v>3</v>
      </c>
      <c r="Z100" s="236">
        <v>4</v>
      </c>
      <c r="AA100" s="241">
        <v>28</v>
      </c>
      <c r="AB100" s="236">
        <v>31</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5</v>
      </c>
      <c r="E101" s="241">
        <v>2</v>
      </c>
      <c r="F101" s="172">
        <v>5</v>
      </c>
      <c r="G101" s="237"/>
      <c r="H101" s="241">
        <v>1</v>
      </c>
      <c r="I101" s="241">
        <v>1</v>
      </c>
      <c r="J101" s="241"/>
      <c r="K101" s="241"/>
      <c r="L101" s="241"/>
      <c r="M101" s="241"/>
      <c r="N101" s="241"/>
      <c r="O101" s="241"/>
      <c r="P101" s="241"/>
      <c r="Q101" s="241"/>
      <c r="R101" s="236">
        <v>1</v>
      </c>
      <c r="S101" s="236"/>
      <c r="T101" s="236"/>
      <c r="U101" s="236"/>
      <c r="V101" s="236"/>
      <c r="W101" s="236"/>
      <c r="X101" s="236"/>
      <c r="Y101" s="236"/>
      <c r="Z101" s="236"/>
      <c r="AA101" s="241">
        <v>4</v>
      </c>
      <c r="AB101" s="236">
        <v>4</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1</v>
      </c>
      <c r="E102" s="241">
        <v>1</v>
      </c>
      <c r="F102" s="172">
        <v>1</v>
      </c>
      <c r="G102" s="237"/>
      <c r="H102" s="241"/>
      <c r="I102" s="241"/>
      <c r="J102" s="241"/>
      <c r="K102" s="241"/>
      <c r="L102" s="241"/>
      <c r="M102" s="241"/>
      <c r="N102" s="241"/>
      <c r="O102" s="241"/>
      <c r="P102" s="241"/>
      <c r="Q102" s="241"/>
      <c r="R102" s="236"/>
      <c r="S102" s="236"/>
      <c r="T102" s="236"/>
      <c r="U102" s="236"/>
      <c r="V102" s="236"/>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5</v>
      </c>
      <c r="E105" s="241">
        <v>4</v>
      </c>
      <c r="F105" s="172">
        <v>4</v>
      </c>
      <c r="G105" s="237"/>
      <c r="H105" s="241">
        <v>3</v>
      </c>
      <c r="I105" s="241">
        <v>3</v>
      </c>
      <c r="J105" s="241"/>
      <c r="K105" s="241"/>
      <c r="L105" s="241"/>
      <c r="M105" s="241"/>
      <c r="N105" s="241"/>
      <c r="O105" s="241"/>
      <c r="P105" s="241"/>
      <c r="Q105" s="241"/>
      <c r="R105" s="236">
        <v>2</v>
      </c>
      <c r="S105" s="236"/>
      <c r="T105" s="236"/>
      <c r="U105" s="236"/>
      <c r="V105" s="236"/>
      <c r="W105" s="236"/>
      <c r="X105" s="236"/>
      <c r="Y105" s="236"/>
      <c r="Z105" s="236"/>
      <c r="AA105" s="241">
        <v>2</v>
      </c>
      <c r="AB105" s="236">
        <v>2</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1</v>
      </c>
      <c r="E106" s="241"/>
      <c r="F106" s="172">
        <v>1</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40">
        <v>2</v>
      </c>
      <c r="E109" s="241"/>
      <c r="F109" s="172">
        <v>3</v>
      </c>
      <c r="G109" s="237"/>
      <c r="H109" s="241"/>
      <c r="I109" s="241"/>
      <c r="J109" s="241"/>
      <c r="K109" s="241"/>
      <c r="L109" s="241"/>
      <c r="M109" s="241"/>
      <c r="N109" s="241"/>
      <c r="O109" s="241"/>
      <c r="P109" s="241"/>
      <c r="Q109" s="241"/>
      <c r="R109" s="236"/>
      <c r="S109" s="236"/>
      <c r="T109" s="236"/>
      <c r="U109" s="236"/>
      <c r="V109" s="236"/>
      <c r="W109" s="236"/>
      <c r="X109" s="236"/>
      <c r="Y109" s="236"/>
      <c r="Z109" s="236"/>
      <c r="AA109" s="241">
        <v>2</v>
      </c>
      <c r="AB109" s="236">
        <v>3</v>
      </c>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2</v>
      </c>
      <c r="E190" s="241">
        <v>1</v>
      </c>
      <c r="F190" s="172">
        <v>2</v>
      </c>
      <c r="G190" s="237"/>
      <c r="H190" s="241"/>
      <c r="I190" s="241"/>
      <c r="J190" s="241"/>
      <c r="K190" s="241"/>
      <c r="L190" s="241"/>
      <c r="M190" s="241"/>
      <c r="N190" s="241"/>
      <c r="O190" s="241"/>
      <c r="P190" s="241"/>
      <c r="Q190" s="241"/>
      <c r="R190" s="236"/>
      <c r="S190" s="236"/>
      <c r="T190" s="236"/>
      <c r="U190" s="236"/>
      <c r="V190" s="236"/>
      <c r="W190" s="236"/>
      <c r="X190" s="236"/>
      <c r="Y190" s="236"/>
      <c r="Z190" s="236"/>
      <c r="AA190" s="241">
        <v>2</v>
      </c>
      <c r="AB190" s="236">
        <v>2</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2</v>
      </c>
      <c r="E204" s="241">
        <v>1</v>
      </c>
      <c r="F204" s="172">
        <v>2</v>
      </c>
      <c r="G204" s="237"/>
      <c r="H204" s="241"/>
      <c r="I204" s="241"/>
      <c r="J204" s="241"/>
      <c r="K204" s="241"/>
      <c r="L204" s="241"/>
      <c r="M204" s="241"/>
      <c r="N204" s="241"/>
      <c r="O204" s="241"/>
      <c r="P204" s="241"/>
      <c r="Q204" s="241"/>
      <c r="R204" s="236"/>
      <c r="S204" s="236"/>
      <c r="T204" s="236"/>
      <c r="U204" s="236"/>
      <c r="V204" s="236"/>
      <c r="W204" s="236"/>
      <c r="X204" s="236"/>
      <c r="Y204" s="236"/>
      <c r="Z204" s="236"/>
      <c r="AA204" s="241">
        <v>2</v>
      </c>
      <c r="AB204" s="236">
        <v>2</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8</v>
      </c>
      <c r="E222" s="241">
        <v>5</v>
      </c>
      <c r="F222" s="172">
        <v>9</v>
      </c>
      <c r="G222" s="237"/>
      <c r="H222" s="241">
        <v>5</v>
      </c>
      <c r="I222" s="241">
        <v>4</v>
      </c>
      <c r="J222" s="241"/>
      <c r="K222" s="241"/>
      <c r="L222" s="241"/>
      <c r="M222" s="241"/>
      <c r="N222" s="241"/>
      <c r="O222" s="241">
        <v>1</v>
      </c>
      <c r="P222" s="241"/>
      <c r="Q222" s="241"/>
      <c r="R222" s="236">
        <v>5</v>
      </c>
      <c r="S222" s="236"/>
      <c r="T222" s="236"/>
      <c r="U222" s="236"/>
      <c r="V222" s="236"/>
      <c r="W222" s="236"/>
      <c r="X222" s="236"/>
      <c r="Y222" s="236"/>
      <c r="Z222" s="236">
        <v>1</v>
      </c>
      <c r="AA222" s="241">
        <v>3</v>
      </c>
      <c r="AB222" s="236">
        <v>4</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v>
      </c>
      <c r="E234" s="241">
        <v>2</v>
      </c>
      <c r="F234" s="172">
        <v>3</v>
      </c>
      <c r="G234" s="237"/>
      <c r="H234" s="241">
        <v>3</v>
      </c>
      <c r="I234" s="241">
        <v>2</v>
      </c>
      <c r="J234" s="241"/>
      <c r="K234" s="241"/>
      <c r="L234" s="241"/>
      <c r="M234" s="241"/>
      <c r="N234" s="241"/>
      <c r="O234" s="241">
        <v>1</v>
      </c>
      <c r="P234" s="241"/>
      <c r="Q234" s="241"/>
      <c r="R234" s="236">
        <v>2</v>
      </c>
      <c r="S234" s="236"/>
      <c r="T234" s="236"/>
      <c r="U234" s="236"/>
      <c r="V234" s="236"/>
      <c r="W234" s="236"/>
      <c r="X234" s="236"/>
      <c r="Y234" s="236"/>
      <c r="Z234" s="236">
        <v>1</v>
      </c>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5</v>
      </c>
      <c r="E237" s="241">
        <v>3</v>
      </c>
      <c r="F237" s="172">
        <v>6</v>
      </c>
      <c r="G237" s="237"/>
      <c r="H237" s="241">
        <v>2</v>
      </c>
      <c r="I237" s="241">
        <v>2</v>
      </c>
      <c r="J237" s="241"/>
      <c r="K237" s="241"/>
      <c r="L237" s="241"/>
      <c r="M237" s="241"/>
      <c r="N237" s="241"/>
      <c r="O237" s="241"/>
      <c r="P237" s="241"/>
      <c r="Q237" s="241"/>
      <c r="R237" s="236">
        <v>3</v>
      </c>
      <c r="S237" s="236"/>
      <c r="T237" s="236"/>
      <c r="U237" s="236"/>
      <c r="V237" s="236"/>
      <c r="W237" s="236"/>
      <c r="X237" s="236"/>
      <c r="Y237" s="236"/>
      <c r="Z237" s="236"/>
      <c r="AA237" s="241">
        <v>3</v>
      </c>
      <c r="AB237" s="236">
        <v>4</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7</v>
      </c>
      <c r="E241" s="241">
        <v>3</v>
      </c>
      <c r="F241" s="172">
        <v>8</v>
      </c>
      <c r="G241" s="237"/>
      <c r="H241" s="241">
        <v>1</v>
      </c>
      <c r="I241" s="241">
        <v>1</v>
      </c>
      <c r="J241" s="241"/>
      <c r="K241" s="241"/>
      <c r="L241" s="241"/>
      <c r="M241" s="241"/>
      <c r="N241" s="241"/>
      <c r="O241" s="241"/>
      <c r="P241" s="241"/>
      <c r="Q241" s="241"/>
      <c r="R241" s="236">
        <v>1</v>
      </c>
      <c r="S241" s="236"/>
      <c r="T241" s="236"/>
      <c r="U241" s="236"/>
      <c r="V241" s="236"/>
      <c r="W241" s="236"/>
      <c r="X241" s="236"/>
      <c r="Y241" s="236"/>
      <c r="Z241" s="236"/>
      <c r="AA241" s="241">
        <v>6</v>
      </c>
      <c r="AB241" s="236">
        <v>7</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6</v>
      </c>
      <c r="E245" s="241">
        <v>2</v>
      </c>
      <c r="F245" s="172">
        <v>7</v>
      </c>
      <c r="G245" s="237"/>
      <c r="H245" s="241">
        <v>1</v>
      </c>
      <c r="I245" s="241">
        <v>1</v>
      </c>
      <c r="J245" s="241"/>
      <c r="K245" s="241"/>
      <c r="L245" s="241"/>
      <c r="M245" s="241"/>
      <c r="N245" s="241"/>
      <c r="O245" s="241"/>
      <c r="P245" s="241"/>
      <c r="Q245" s="241"/>
      <c r="R245" s="236">
        <v>1</v>
      </c>
      <c r="S245" s="236"/>
      <c r="T245" s="236"/>
      <c r="U245" s="236"/>
      <c r="V245" s="236"/>
      <c r="W245" s="236"/>
      <c r="X245" s="236"/>
      <c r="Y245" s="236"/>
      <c r="Z245" s="236"/>
      <c r="AA245" s="241">
        <v>5</v>
      </c>
      <c r="AB245" s="236">
        <v>6</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1</v>
      </c>
      <c r="E246" s="241">
        <v>1</v>
      </c>
      <c r="F246" s="172">
        <v>1</v>
      </c>
      <c r="G246" s="237"/>
      <c r="H246" s="241"/>
      <c r="I246" s="241"/>
      <c r="J246" s="241"/>
      <c r="K246" s="241"/>
      <c r="L246" s="241"/>
      <c r="M246" s="241"/>
      <c r="N246" s="241"/>
      <c r="O246" s="241"/>
      <c r="P246" s="241"/>
      <c r="Q246" s="241"/>
      <c r="R246" s="236"/>
      <c r="S246" s="236"/>
      <c r="T246" s="236"/>
      <c r="U246" s="236"/>
      <c r="V246" s="236"/>
      <c r="W246" s="236"/>
      <c r="X246" s="236"/>
      <c r="Y246" s="236"/>
      <c r="Z246" s="236"/>
      <c r="AA246" s="241">
        <v>1</v>
      </c>
      <c r="AB246" s="236">
        <v>1</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10</v>
      </c>
      <c r="E255" s="241">
        <v>5</v>
      </c>
      <c r="F255" s="172">
        <v>11</v>
      </c>
      <c r="G255" s="237"/>
      <c r="H255" s="241">
        <v>2</v>
      </c>
      <c r="I255" s="241">
        <v>2</v>
      </c>
      <c r="J255" s="241"/>
      <c r="K255" s="241">
        <v>1</v>
      </c>
      <c r="L255" s="241"/>
      <c r="M255" s="241"/>
      <c r="N255" s="241"/>
      <c r="O255" s="241"/>
      <c r="P255" s="241"/>
      <c r="Q255" s="241"/>
      <c r="R255" s="236">
        <v>2</v>
      </c>
      <c r="S255" s="236"/>
      <c r="T255" s="236"/>
      <c r="U255" s="236"/>
      <c r="V255" s="236"/>
      <c r="W255" s="236"/>
      <c r="X255" s="236"/>
      <c r="Y255" s="236"/>
      <c r="Z255" s="236"/>
      <c r="AA255" s="241">
        <v>8</v>
      </c>
      <c r="AB255" s="236">
        <v>9</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10</v>
      </c>
      <c r="E256" s="241">
        <v>5</v>
      </c>
      <c r="F256" s="172">
        <v>11</v>
      </c>
      <c r="G256" s="237"/>
      <c r="H256" s="241">
        <v>2</v>
      </c>
      <c r="I256" s="241">
        <v>2</v>
      </c>
      <c r="J256" s="241"/>
      <c r="K256" s="241">
        <v>1</v>
      </c>
      <c r="L256" s="241"/>
      <c r="M256" s="241"/>
      <c r="N256" s="241"/>
      <c r="O256" s="241"/>
      <c r="P256" s="241"/>
      <c r="Q256" s="241"/>
      <c r="R256" s="236">
        <v>2</v>
      </c>
      <c r="S256" s="236"/>
      <c r="T256" s="236"/>
      <c r="U256" s="236"/>
      <c r="V256" s="236"/>
      <c r="W256" s="236"/>
      <c r="X256" s="236"/>
      <c r="Y256" s="236"/>
      <c r="Z256" s="236"/>
      <c r="AA256" s="241">
        <v>8</v>
      </c>
      <c r="AB256" s="236">
        <v>9</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2</v>
      </c>
      <c r="E259" s="241"/>
      <c r="F259" s="172">
        <v>3</v>
      </c>
      <c r="G259" s="237"/>
      <c r="H259" s="241"/>
      <c r="I259" s="241"/>
      <c r="J259" s="241"/>
      <c r="K259" s="241"/>
      <c r="L259" s="241"/>
      <c r="M259" s="241"/>
      <c r="N259" s="241"/>
      <c r="O259" s="241"/>
      <c r="P259" s="241"/>
      <c r="Q259" s="241"/>
      <c r="R259" s="236"/>
      <c r="S259" s="236"/>
      <c r="T259" s="236"/>
      <c r="U259" s="236"/>
      <c r="V259" s="236"/>
      <c r="W259" s="236"/>
      <c r="X259" s="236"/>
      <c r="Y259" s="236"/>
      <c r="Z259" s="236"/>
      <c r="AA259" s="241">
        <v>2</v>
      </c>
      <c r="AB259" s="236">
        <v>3</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7</v>
      </c>
      <c r="E261" s="241">
        <v>5</v>
      </c>
      <c r="F261" s="172">
        <v>7</v>
      </c>
      <c r="G261" s="237"/>
      <c r="H261" s="241">
        <v>2</v>
      </c>
      <c r="I261" s="241">
        <v>2</v>
      </c>
      <c r="J261" s="241"/>
      <c r="K261" s="241">
        <v>1</v>
      </c>
      <c r="L261" s="241"/>
      <c r="M261" s="241"/>
      <c r="N261" s="241"/>
      <c r="O261" s="241"/>
      <c r="P261" s="241"/>
      <c r="Q261" s="241"/>
      <c r="R261" s="236">
        <v>2</v>
      </c>
      <c r="S261" s="236"/>
      <c r="T261" s="236"/>
      <c r="U261" s="236"/>
      <c r="V261" s="236"/>
      <c r="W261" s="236"/>
      <c r="X261" s="236"/>
      <c r="Y261" s="236"/>
      <c r="Z261" s="236"/>
      <c r="AA261" s="241">
        <v>5</v>
      </c>
      <c r="AB261" s="236">
        <v>5</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1</v>
      </c>
      <c r="E262" s="241"/>
      <c r="F262" s="172">
        <v>1</v>
      </c>
      <c r="G262" s="237"/>
      <c r="H262" s="241"/>
      <c r="I262" s="241"/>
      <c r="J262" s="241"/>
      <c r="K262" s="241"/>
      <c r="L262" s="241"/>
      <c r="M262" s="241"/>
      <c r="N262" s="241"/>
      <c r="O262" s="241"/>
      <c r="P262" s="241"/>
      <c r="Q262" s="241"/>
      <c r="R262" s="236"/>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4</v>
      </c>
      <c r="E295" s="241"/>
      <c r="F295" s="172">
        <v>5</v>
      </c>
      <c r="G295" s="237"/>
      <c r="H295" s="241">
        <v>2</v>
      </c>
      <c r="I295" s="241">
        <v>2</v>
      </c>
      <c r="J295" s="241"/>
      <c r="K295" s="241"/>
      <c r="L295" s="241"/>
      <c r="M295" s="241"/>
      <c r="N295" s="241"/>
      <c r="O295" s="241"/>
      <c r="P295" s="241"/>
      <c r="Q295" s="241"/>
      <c r="R295" s="236">
        <v>3</v>
      </c>
      <c r="S295" s="236"/>
      <c r="T295" s="236"/>
      <c r="U295" s="236"/>
      <c r="V295" s="236"/>
      <c r="W295" s="236"/>
      <c r="X295" s="236"/>
      <c r="Y295" s="236"/>
      <c r="Z295" s="236"/>
      <c r="AA295" s="241">
        <v>2</v>
      </c>
      <c r="AB295" s="236">
        <v>2</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2</v>
      </c>
      <c r="E303" s="241"/>
      <c r="F303" s="172">
        <v>2</v>
      </c>
      <c r="G303" s="237"/>
      <c r="H303" s="241">
        <v>1</v>
      </c>
      <c r="I303" s="241">
        <v>1</v>
      </c>
      <c r="J303" s="241"/>
      <c r="K303" s="241"/>
      <c r="L303" s="241"/>
      <c r="M303" s="241"/>
      <c r="N303" s="241"/>
      <c r="O303" s="241"/>
      <c r="P303" s="241"/>
      <c r="Q303" s="241"/>
      <c r="R303" s="236">
        <v>1</v>
      </c>
      <c r="S303" s="236"/>
      <c r="T303" s="236"/>
      <c r="U303" s="236"/>
      <c r="V303" s="236"/>
      <c r="W303" s="236"/>
      <c r="X303" s="236"/>
      <c r="Y303" s="236"/>
      <c r="Z303" s="236"/>
      <c r="AA303" s="241">
        <v>1</v>
      </c>
      <c r="AB303" s="236">
        <v>1</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2</v>
      </c>
      <c r="E322" s="241"/>
      <c r="F322" s="172">
        <v>3</v>
      </c>
      <c r="G322" s="237"/>
      <c r="H322" s="241">
        <v>1</v>
      </c>
      <c r="I322" s="241">
        <v>1</v>
      </c>
      <c r="J322" s="241"/>
      <c r="K322" s="241"/>
      <c r="L322" s="241"/>
      <c r="M322" s="241"/>
      <c r="N322" s="241"/>
      <c r="O322" s="241"/>
      <c r="P322" s="241"/>
      <c r="Q322" s="241"/>
      <c r="R322" s="236">
        <v>2</v>
      </c>
      <c r="S322" s="236"/>
      <c r="T322" s="236"/>
      <c r="U322" s="236"/>
      <c r="V322" s="236"/>
      <c r="W322" s="236"/>
      <c r="X322" s="236"/>
      <c r="Y322" s="236"/>
      <c r="Z322" s="236"/>
      <c r="AA322" s="241">
        <v>1</v>
      </c>
      <c r="AB322" s="236">
        <v>1</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3</v>
      </c>
      <c r="E335" s="241">
        <v>2</v>
      </c>
      <c r="F335" s="172">
        <v>3</v>
      </c>
      <c r="G335" s="237"/>
      <c r="H335" s="241">
        <v>1</v>
      </c>
      <c r="I335" s="241">
        <v>1</v>
      </c>
      <c r="J335" s="241"/>
      <c r="K335" s="241">
        <v>1</v>
      </c>
      <c r="L335" s="241"/>
      <c r="M335" s="241"/>
      <c r="N335" s="241"/>
      <c r="O335" s="241"/>
      <c r="P335" s="241"/>
      <c r="Q335" s="241"/>
      <c r="R335" s="236">
        <v>1</v>
      </c>
      <c r="S335" s="236"/>
      <c r="T335" s="236"/>
      <c r="U335" s="236"/>
      <c r="V335" s="236"/>
      <c r="W335" s="236"/>
      <c r="X335" s="236"/>
      <c r="Y335" s="236"/>
      <c r="Z335" s="236"/>
      <c r="AA335" s="241">
        <v>2</v>
      </c>
      <c r="AB335" s="236">
        <v>2</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c r="F336" s="172">
        <v>1</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1</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2</v>
      </c>
      <c r="E347" s="241">
        <v>2</v>
      </c>
      <c r="F347" s="172">
        <v>2</v>
      </c>
      <c r="G347" s="237"/>
      <c r="H347" s="241">
        <v>1</v>
      </c>
      <c r="I347" s="241">
        <v>1</v>
      </c>
      <c r="J347" s="241"/>
      <c r="K347" s="241">
        <v>1</v>
      </c>
      <c r="L347" s="241"/>
      <c r="M347" s="241"/>
      <c r="N347" s="241"/>
      <c r="O347" s="241"/>
      <c r="P347" s="241"/>
      <c r="Q347" s="241"/>
      <c r="R347" s="236">
        <v>1</v>
      </c>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3</v>
      </c>
      <c r="E351" s="241"/>
      <c r="F351" s="172">
        <v>3</v>
      </c>
      <c r="G351" s="237"/>
      <c r="H351" s="241">
        <v>1</v>
      </c>
      <c r="I351" s="241">
        <v>1</v>
      </c>
      <c r="J351" s="241"/>
      <c r="K351" s="241"/>
      <c r="L351" s="241"/>
      <c r="M351" s="241"/>
      <c r="N351" s="241"/>
      <c r="O351" s="241"/>
      <c r="P351" s="241"/>
      <c r="Q351" s="241"/>
      <c r="R351" s="236">
        <v>1</v>
      </c>
      <c r="S351" s="236"/>
      <c r="T351" s="236"/>
      <c r="U351" s="236"/>
      <c r="V351" s="236"/>
      <c r="W351" s="236"/>
      <c r="X351" s="236"/>
      <c r="Y351" s="236"/>
      <c r="Z351" s="236"/>
      <c r="AA351" s="241">
        <v>2</v>
      </c>
      <c r="AB351" s="236">
        <v>2</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1</v>
      </c>
      <c r="E364" s="241"/>
      <c r="F364" s="172">
        <v>1</v>
      </c>
      <c r="G364" s="237"/>
      <c r="H364" s="241"/>
      <c r="I364" s="241"/>
      <c r="J364" s="241"/>
      <c r="K364" s="241"/>
      <c r="L364" s="241"/>
      <c r="M364" s="241"/>
      <c r="N364" s="241"/>
      <c r="O364" s="241"/>
      <c r="P364" s="241"/>
      <c r="Q364" s="241"/>
      <c r="R364" s="236"/>
      <c r="S364" s="236"/>
      <c r="T364" s="236"/>
      <c r="U364" s="236"/>
      <c r="V364" s="236"/>
      <c r="W364" s="236"/>
      <c r="X364" s="236"/>
      <c r="Y364" s="236"/>
      <c r="Z364" s="236"/>
      <c r="AA364" s="241">
        <v>1</v>
      </c>
      <c r="AB364" s="236">
        <v>1</v>
      </c>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t="s">
        <v>871</v>
      </c>
      <c r="C366" s="148" t="s">
        <v>870</v>
      </c>
      <c r="D366" s="240">
        <v>2</v>
      </c>
      <c r="E366" s="241"/>
      <c r="F366" s="172">
        <v>2</v>
      </c>
      <c r="G366" s="237"/>
      <c r="H366" s="241">
        <v>1</v>
      </c>
      <c r="I366" s="241">
        <v>1</v>
      </c>
      <c r="J366" s="241"/>
      <c r="K366" s="241"/>
      <c r="L366" s="241"/>
      <c r="M366" s="241"/>
      <c r="N366" s="241"/>
      <c r="O366" s="241"/>
      <c r="P366" s="241"/>
      <c r="Q366" s="241"/>
      <c r="R366" s="236">
        <v>1</v>
      </c>
      <c r="S366" s="236"/>
      <c r="T366" s="236"/>
      <c r="U366" s="236"/>
      <c r="V366" s="236"/>
      <c r="W366" s="236"/>
      <c r="X366" s="236"/>
      <c r="Y366" s="236"/>
      <c r="Z366" s="236"/>
      <c r="AA366" s="241">
        <v>1</v>
      </c>
      <c r="AB366" s="236">
        <v>1</v>
      </c>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2</v>
      </c>
      <c r="E387" s="241">
        <v>2</v>
      </c>
      <c r="F387" s="172">
        <v>2</v>
      </c>
      <c r="G387" s="237"/>
      <c r="H387" s="241">
        <v>1</v>
      </c>
      <c r="I387" s="241">
        <v>1</v>
      </c>
      <c r="J387" s="241"/>
      <c r="K387" s="241"/>
      <c r="L387" s="241"/>
      <c r="M387" s="241"/>
      <c r="N387" s="241"/>
      <c r="O387" s="241"/>
      <c r="P387" s="241"/>
      <c r="Q387" s="241"/>
      <c r="R387" s="236">
        <v>1</v>
      </c>
      <c r="S387" s="236"/>
      <c r="T387" s="236"/>
      <c r="U387" s="236"/>
      <c r="V387" s="236"/>
      <c r="W387" s="236"/>
      <c r="X387" s="236"/>
      <c r="Y387" s="236"/>
      <c r="Z387" s="236"/>
      <c r="AA387" s="241">
        <v>1</v>
      </c>
      <c r="AB387" s="236">
        <v>1</v>
      </c>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2</v>
      </c>
      <c r="E393" s="241">
        <v>2</v>
      </c>
      <c r="F393" s="172">
        <v>2</v>
      </c>
      <c r="G393" s="237"/>
      <c r="H393" s="241">
        <v>1</v>
      </c>
      <c r="I393" s="241">
        <v>1</v>
      </c>
      <c r="J393" s="241"/>
      <c r="K393" s="241"/>
      <c r="L393" s="241"/>
      <c r="M393" s="241"/>
      <c r="N393" s="241"/>
      <c r="O393" s="241"/>
      <c r="P393" s="241"/>
      <c r="Q393" s="241"/>
      <c r="R393" s="236">
        <v>1</v>
      </c>
      <c r="S393" s="236"/>
      <c r="T393" s="236"/>
      <c r="U393" s="236"/>
      <c r="V393" s="236"/>
      <c r="W393" s="236"/>
      <c r="X393" s="236"/>
      <c r="Y393" s="236"/>
      <c r="Z393" s="236"/>
      <c r="AA393" s="241">
        <v>1</v>
      </c>
      <c r="AB393" s="236">
        <v>1</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2</v>
      </c>
      <c r="E394" s="241">
        <v>2</v>
      </c>
      <c r="F394" s="172">
        <v>2</v>
      </c>
      <c r="G394" s="237"/>
      <c r="H394" s="241">
        <v>1</v>
      </c>
      <c r="I394" s="241">
        <v>1</v>
      </c>
      <c r="J394" s="241"/>
      <c r="K394" s="241"/>
      <c r="L394" s="241"/>
      <c r="M394" s="241"/>
      <c r="N394" s="241"/>
      <c r="O394" s="241"/>
      <c r="P394" s="241"/>
      <c r="Q394" s="241"/>
      <c r="R394" s="236">
        <v>1</v>
      </c>
      <c r="S394" s="236"/>
      <c r="T394" s="236"/>
      <c r="U394" s="236"/>
      <c r="V394" s="236"/>
      <c r="W394" s="236"/>
      <c r="X394" s="236"/>
      <c r="Y394" s="236"/>
      <c r="Z394" s="236"/>
      <c r="AA394" s="241">
        <v>1</v>
      </c>
      <c r="AB394" s="236">
        <v>1</v>
      </c>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160</v>
      </c>
      <c r="E438" s="200">
        <f>SUM(E8,E17,E50,E61,E67,E99,E116,E168,E190,E216,E222,E241,E255,E282,E295,E325,E335,E351,E387,E424)</f>
        <v>73</v>
      </c>
      <c r="F438" s="200">
        <f>SUM(F8,F17,F50,F61,F67,F99,F116,F168,F190,F216,F222,F241,F255,F282,F295,F325,F335,F351,F387,F424)</f>
        <v>173</v>
      </c>
      <c r="G438" s="200">
        <f>SUM(G8,G17,G50,G61,G67,G99,G116,G168,G190,G216,G222,G241,G255,G282,G295,G325,G335,G351,G387,G424)</f>
        <v>0</v>
      </c>
      <c r="H438" s="200">
        <f>SUM(H8,H17,H50,H61,H67,H99,H116,H168,H190,H216,H222,H241,H255,H282,H295,H325,H335,H351,H387,H424)</f>
        <v>70</v>
      </c>
      <c r="I438" s="200">
        <f>SUM(I8,I17,I50,I61,I67,I99,I116,I168,I190,I216,I222,I241,I255,I282,I295,I325,I335,I351,I387,I424)</f>
        <v>43</v>
      </c>
      <c r="J438" s="200">
        <f>SUM(J8,J17,J50,J61,J67,J99,J116,J168,J190,J216,J222,J241,J255,J282,J295,J325,J335,J351,J387,J424)</f>
        <v>3</v>
      </c>
      <c r="K438" s="200">
        <f>SUM(K8,K17,K50,K61,K67,K99,K116,K168,K190,K216,K222,K241,K255,K282,K295,K325,K335,K351,K387,K424)</f>
        <v>2</v>
      </c>
      <c r="L438" s="200">
        <f>SUM(L8,L17,L50,L61,L67,L99,L116,L168,L190,L216,L222,L241,L255,L282,L295,L325,L335,L351,L387,L424)</f>
        <v>1</v>
      </c>
      <c r="M438" s="200">
        <f>SUM(M8,M17,M50,M61,M67,M99,M116,M168,M190,M216,M222,M241,M255,M282,M295,M325,M335,M351,M387,M424)</f>
        <v>3</v>
      </c>
      <c r="N438" s="200">
        <f>SUM(N8,N17,N50,N61,N67,N99,N116,N168,N190,N216,N222,N241,N255,N282,N295,N325,N335,N351,N387,N424)</f>
        <v>19</v>
      </c>
      <c r="O438" s="200">
        <f>SUM(O8,O17,O50,O61,O67,O99,O116,O168,O190,O216,O222,O241,O255,O282,O295,O325,O335,O351,O387,O424)</f>
        <v>4</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44</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20</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1</v>
      </c>
      <c r="Y438" s="200">
        <f>SUM(Y8,Y17,Y50,Y61,Y67,Y99,Y116,Y168,Y190,Y216,Y222,Y241,Y255,Y282,Y295,Y325,Y335,Y351,Y387,Y424)</f>
        <v>3</v>
      </c>
      <c r="Z438" s="200">
        <f>SUM(Z8,Z17,Z50,Z61,Z67,Z99,Z116,Z168,Z190,Z216,Z222,Z241,Z255,Z282,Z295,Z325,Z335,Z351,Z387,Z424)</f>
        <v>6</v>
      </c>
      <c r="AA438" s="200">
        <f>SUM(AA8,AA17,AA50,AA61,AA67,AA99,AA116,AA168,AA190,AA216,AA222,AA241,AA255,AA282,AA295,AA325,AA335,AA351,AA387,AA424)</f>
        <v>90</v>
      </c>
      <c r="AB438" s="200">
        <f>SUM(AB8,AB17,AB50,AB61,AB67,AB99,AB116,AB168,AB190,AB216,AB222,AB241,AB255,AB282,AB295,AB325,AB335,AB351,AB387,AB424)</f>
        <v>99</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160</v>
      </c>
      <c r="E440" s="200">
        <v>73</v>
      </c>
      <c r="F440" s="201">
        <v>173</v>
      </c>
      <c r="G440" s="200"/>
      <c r="H440" s="200">
        <v>70</v>
      </c>
      <c r="I440" s="200">
        <v>43</v>
      </c>
      <c r="J440" s="202">
        <v>3</v>
      </c>
      <c r="K440" s="202">
        <v>2</v>
      </c>
      <c r="L440" s="202">
        <v>1</v>
      </c>
      <c r="M440" s="202">
        <v>3</v>
      </c>
      <c r="N440" s="202">
        <v>19</v>
      </c>
      <c r="O440" s="202">
        <v>4</v>
      </c>
      <c r="P440" s="202"/>
      <c r="Q440" s="202"/>
      <c r="R440" s="202">
        <v>44</v>
      </c>
      <c r="S440" s="202"/>
      <c r="T440" s="202"/>
      <c r="U440" s="202">
        <v>20</v>
      </c>
      <c r="V440" s="202"/>
      <c r="W440" s="202"/>
      <c r="X440" s="202">
        <v>1</v>
      </c>
      <c r="Y440" s="202">
        <v>3</v>
      </c>
      <c r="Z440" s="202">
        <v>6</v>
      </c>
      <c r="AA440" s="203">
        <v>90</v>
      </c>
      <c r="AB440" s="202">
        <v>99</v>
      </c>
      <c r="AC440" s="202"/>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c r="E447" s="202"/>
      <c r="F447" s="202"/>
      <c r="G447" s="202"/>
      <c r="H447" s="202"/>
      <c r="I447" s="202"/>
      <c r="J447" s="202"/>
      <c r="K447" s="202"/>
      <c r="L447" s="202"/>
      <c r="M447" s="202"/>
      <c r="N447" s="202"/>
      <c r="O447" s="202"/>
      <c r="P447" s="202"/>
      <c r="Q447" s="202"/>
      <c r="R447" s="169"/>
      <c r="S447" s="169"/>
      <c r="T447" s="169"/>
      <c r="U447" s="169"/>
      <c r="V447" s="169"/>
      <c r="W447" s="169"/>
      <c r="X447" s="202"/>
      <c r="Y447" s="202"/>
      <c r="Z447" s="202"/>
      <c r="AA447" s="202"/>
      <c r="AB447" s="202"/>
      <c r="AC447" s="202"/>
    </row>
    <row r="448" spans="1:50" ht="12.75" customHeight="1">
      <c r="A448" s="148">
        <v>441</v>
      </c>
      <c r="B448" s="60"/>
      <c r="C448" s="61" t="s">
        <v>160</v>
      </c>
      <c r="D448" s="202">
        <v>17</v>
      </c>
      <c r="E448" s="202">
        <v>9</v>
      </c>
      <c r="F448" s="202">
        <v>17</v>
      </c>
      <c r="G448" s="202"/>
      <c r="H448" s="202">
        <v>5</v>
      </c>
      <c r="I448" s="202">
        <v>3</v>
      </c>
      <c r="J448" s="202">
        <v>1</v>
      </c>
      <c r="K448" s="202"/>
      <c r="L448" s="202"/>
      <c r="M448" s="202"/>
      <c r="N448" s="202">
        <v>1</v>
      </c>
      <c r="O448" s="202">
        <v>1</v>
      </c>
      <c r="P448" s="202"/>
      <c r="Q448" s="202"/>
      <c r="R448" s="169">
        <v>3</v>
      </c>
      <c r="S448" s="169"/>
      <c r="T448" s="169"/>
      <c r="U448" s="169">
        <v>1</v>
      </c>
      <c r="V448" s="169"/>
      <c r="W448" s="169"/>
      <c r="X448" s="202"/>
      <c r="Y448" s="202"/>
      <c r="Z448" s="202">
        <v>1</v>
      </c>
      <c r="AA448" s="202">
        <v>12</v>
      </c>
      <c r="AB448" s="202">
        <v>12</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48</v>
      </c>
      <c r="E451" s="202">
        <v>21</v>
      </c>
      <c r="F451" s="202">
        <v>49</v>
      </c>
      <c r="G451" s="202"/>
      <c r="H451" s="202">
        <v>25</v>
      </c>
      <c r="I451" s="202">
        <v>9</v>
      </c>
      <c r="J451" s="202"/>
      <c r="K451" s="202"/>
      <c r="L451" s="202"/>
      <c r="M451" s="202"/>
      <c r="N451" s="202">
        <v>15</v>
      </c>
      <c r="O451" s="202">
        <v>1</v>
      </c>
      <c r="P451" s="202"/>
      <c r="Q451" s="202"/>
      <c r="R451" s="202">
        <v>9</v>
      </c>
      <c r="S451" s="202"/>
      <c r="T451" s="202"/>
      <c r="U451" s="202">
        <v>16</v>
      </c>
      <c r="V451" s="202"/>
      <c r="W451" s="202"/>
      <c r="X451" s="202"/>
      <c r="Y451" s="202"/>
      <c r="Z451" s="202">
        <v>1</v>
      </c>
      <c r="AA451" s="202">
        <v>23</v>
      </c>
      <c r="AB451" s="202">
        <v>23</v>
      </c>
      <c r="AC451" s="202"/>
    </row>
    <row r="452" spans="1:50" ht="15" customHeight="1">
      <c r="A452" s="148">
        <v>445</v>
      </c>
      <c r="B452" s="63"/>
      <c r="C452" s="138" t="s">
        <v>249</v>
      </c>
      <c r="D452" s="202">
        <v>62</v>
      </c>
      <c r="E452" s="202">
        <v>32</v>
      </c>
      <c r="F452" s="202">
        <v>68</v>
      </c>
      <c r="G452" s="202"/>
      <c r="H452" s="202">
        <v>29</v>
      </c>
      <c r="I452" s="202">
        <v>25</v>
      </c>
      <c r="J452" s="202">
        <v>3</v>
      </c>
      <c r="K452" s="202">
        <v>2</v>
      </c>
      <c r="L452" s="202">
        <v>1</v>
      </c>
      <c r="M452" s="202">
        <v>1</v>
      </c>
      <c r="N452" s="202">
        <v>2</v>
      </c>
      <c r="O452" s="202"/>
      <c r="P452" s="202"/>
      <c r="Q452" s="202"/>
      <c r="R452" s="202">
        <v>26</v>
      </c>
      <c r="S452" s="202"/>
      <c r="T452" s="202"/>
      <c r="U452" s="202">
        <v>2</v>
      </c>
      <c r="V452" s="202"/>
      <c r="W452" s="202"/>
      <c r="X452" s="202">
        <v>1</v>
      </c>
      <c r="Y452" s="202">
        <v>1</v>
      </c>
      <c r="Z452" s="202">
        <v>2</v>
      </c>
      <c r="AA452" s="202">
        <v>33</v>
      </c>
      <c r="AB452" s="202">
        <v>36</v>
      </c>
      <c r="AC452" s="202"/>
      <c r="AU452" s="15"/>
      <c r="AV452" s="15"/>
      <c r="AW452" s="15"/>
      <c r="AX452" s="15"/>
    </row>
    <row r="453" spans="1:50" ht="15" customHeight="1">
      <c r="A453" s="148">
        <v>446</v>
      </c>
      <c r="B453" s="63"/>
      <c r="C453" s="138" t="s">
        <v>250</v>
      </c>
      <c r="D453" s="202">
        <v>50</v>
      </c>
      <c r="E453" s="202">
        <v>20</v>
      </c>
      <c r="F453" s="202">
        <v>56</v>
      </c>
      <c r="G453" s="202"/>
      <c r="H453" s="202">
        <v>16</v>
      </c>
      <c r="I453" s="202">
        <v>9</v>
      </c>
      <c r="J453" s="202"/>
      <c r="K453" s="202"/>
      <c r="L453" s="202"/>
      <c r="M453" s="202">
        <v>2</v>
      </c>
      <c r="N453" s="202">
        <v>2</v>
      </c>
      <c r="O453" s="202">
        <v>3</v>
      </c>
      <c r="P453" s="202"/>
      <c r="Q453" s="202"/>
      <c r="R453" s="202">
        <v>9</v>
      </c>
      <c r="S453" s="202"/>
      <c r="T453" s="202"/>
      <c r="U453" s="202">
        <v>2</v>
      </c>
      <c r="V453" s="202"/>
      <c r="W453" s="202"/>
      <c r="X453" s="202"/>
      <c r="Y453" s="202">
        <v>2</v>
      </c>
      <c r="Z453" s="202">
        <v>3</v>
      </c>
      <c r="AA453" s="202">
        <v>34</v>
      </c>
      <c r="AB453" s="202">
        <v>40</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&amp;LE6685186&amp;C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5927.1</v>
      </c>
      <c r="H17" s="71"/>
      <c r="I17" s="71"/>
      <c r="J17" s="71"/>
      <c r="K17" s="70"/>
    </row>
    <row r="18" spans="1:11" ht="19.5" customHeight="1">
      <c r="A18" s="122">
        <v>16</v>
      </c>
      <c r="B18" s="323" t="s">
        <v>72</v>
      </c>
      <c r="C18" s="323"/>
      <c r="D18" s="34">
        <v>3003</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9</v>
      </c>
      <c r="E21" s="72"/>
    </row>
    <row r="22" spans="1:4" ht="19.5" customHeight="1">
      <c r="A22" s="122">
        <v>20</v>
      </c>
      <c r="B22" s="321" t="s">
        <v>216</v>
      </c>
      <c r="C22" s="322"/>
      <c r="D22" s="227">
        <v>1</v>
      </c>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&amp;LE6685186&amp;C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4</v>
      </c>
      <c r="E14" s="150"/>
      <c r="F14" s="150"/>
      <c r="G14" s="150"/>
      <c r="H14" s="150">
        <v>4</v>
      </c>
      <c r="I14" s="150"/>
      <c r="J14" s="150"/>
      <c r="K14" s="150">
        <v>4</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3</v>
      </c>
      <c r="E25" s="150"/>
      <c r="F25" s="150"/>
      <c r="G25" s="150"/>
      <c r="H25" s="150">
        <v>3</v>
      </c>
      <c r="I25" s="150"/>
      <c r="J25" s="150"/>
      <c r="K25" s="150">
        <v>3</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3</v>
      </c>
      <c r="E64" s="150">
        <v>2</v>
      </c>
      <c r="F64" s="150"/>
      <c r="G64" s="150"/>
      <c r="H64" s="150">
        <v>3</v>
      </c>
      <c r="I64" s="150">
        <v>2</v>
      </c>
      <c r="J64" s="150">
        <v>1</v>
      </c>
      <c r="K64" s="150"/>
      <c r="L64" s="150">
        <v>2</v>
      </c>
      <c r="M64" s="150"/>
      <c r="N64" s="162">
        <v>19762</v>
      </c>
      <c r="O64" s="150">
        <v>19762</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c r="A73" s="148">
        <v>69</v>
      </c>
      <c r="B73" s="148" t="s">
        <v>372</v>
      </c>
      <c r="C73" s="148" t="s">
        <v>371</v>
      </c>
      <c r="D73" s="150">
        <v>1</v>
      </c>
      <c r="E73" s="150"/>
      <c r="F73" s="150"/>
      <c r="G73" s="150"/>
      <c r="H73" s="150">
        <v>1</v>
      </c>
      <c r="I73" s="150"/>
      <c r="J73" s="150">
        <v>1</v>
      </c>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c r="A75" s="148">
        <v>71</v>
      </c>
      <c r="B75" s="148" t="s">
        <v>376</v>
      </c>
      <c r="C75" s="148" t="s">
        <v>375</v>
      </c>
      <c r="D75" s="150">
        <v>2</v>
      </c>
      <c r="E75" s="150">
        <v>2</v>
      </c>
      <c r="F75" s="150"/>
      <c r="G75" s="150"/>
      <c r="H75" s="150">
        <v>2</v>
      </c>
      <c r="I75" s="150">
        <v>2</v>
      </c>
      <c r="J75" s="150"/>
      <c r="K75" s="150"/>
      <c r="L75" s="150">
        <v>2</v>
      </c>
      <c r="M75" s="150"/>
      <c r="N75" s="162">
        <v>19762</v>
      </c>
      <c r="O75" s="150">
        <v>19762</v>
      </c>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22</v>
      </c>
      <c r="E96" s="150">
        <v>11</v>
      </c>
      <c r="F96" s="150"/>
      <c r="G96" s="150"/>
      <c r="H96" s="150">
        <v>22</v>
      </c>
      <c r="I96" s="150">
        <v>11</v>
      </c>
      <c r="J96" s="150"/>
      <c r="K96" s="150"/>
      <c r="L96" s="150">
        <v>22</v>
      </c>
      <c r="M96" s="150"/>
      <c r="N96" s="162">
        <v>40904</v>
      </c>
      <c r="O96" s="150">
        <v>40904</v>
      </c>
      <c r="P96" s="218"/>
      <c r="Q96" s="168"/>
      <c r="R96" s="168"/>
    </row>
    <row r="97" spans="1:18" ht="24.75" customHeight="1">
      <c r="A97" s="148">
        <v>93</v>
      </c>
      <c r="B97" s="148" t="s">
        <v>408</v>
      </c>
      <c r="C97" s="148" t="s">
        <v>407</v>
      </c>
      <c r="D97" s="150">
        <v>19</v>
      </c>
      <c r="E97" s="150">
        <v>9</v>
      </c>
      <c r="F97" s="150"/>
      <c r="G97" s="150"/>
      <c r="H97" s="150">
        <v>19</v>
      </c>
      <c r="I97" s="150">
        <v>9</v>
      </c>
      <c r="J97" s="150"/>
      <c r="K97" s="150"/>
      <c r="L97" s="150">
        <v>19</v>
      </c>
      <c r="M97" s="150"/>
      <c r="N97" s="162">
        <v>38154</v>
      </c>
      <c r="O97" s="150">
        <v>38154</v>
      </c>
      <c r="P97" s="218"/>
      <c r="Q97" s="168"/>
      <c r="R97" s="168"/>
    </row>
    <row r="98" spans="1:18" ht="24.75" customHeight="1">
      <c r="A98" s="148">
        <v>94</v>
      </c>
      <c r="B98" s="148" t="s">
        <v>410</v>
      </c>
      <c r="C98" s="148" t="s">
        <v>409</v>
      </c>
      <c r="D98" s="150">
        <v>1</v>
      </c>
      <c r="E98" s="150">
        <v>1</v>
      </c>
      <c r="F98" s="150"/>
      <c r="G98" s="150"/>
      <c r="H98" s="150">
        <v>1</v>
      </c>
      <c r="I98" s="150">
        <v>1</v>
      </c>
      <c r="J98" s="150"/>
      <c r="K98" s="150"/>
      <c r="L98" s="150">
        <v>1</v>
      </c>
      <c r="M98" s="150"/>
      <c r="N98" s="162">
        <v>1200</v>
      </c>
      <c r="O98" s="150">
        <v>1200</v>
      </c>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2</v>
      </c>
      <c r="E102" s="150">
        <v>1</v>
      </c>
      <c r="F102" s="150"/>
      <c r="G102" s="150"/>
      <c r="H102" s="150">
        <v>2</v>
      </c>
      <c r="I102" s="150">
        <v>1</v>
      </c>
      <c r="J102" s="150"/>
      <c r="K102" s="150"/>
      <c r="L102" s="150">
        <v>2</v>
      </c>
      <c r="M102" s="150"/>
      <c r="N102" s="162">
        <v>1550</v>
      </c>
      <c r="O102" s="150">
        <v>1550</v>
      </c>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3</v>
      </c>
      <c r="E219" s="150">
        <v>1</v>
      </c>
      <c r="F219" s="150"/>
      <c r="G219" s="150"/>
      <c r="H219" s="150">
        <v>3</v>
      </c>
      <c r="I219" s="150">
        <v>1</v>
      </c>
      <c r="J219" s="150"/>
      <c r="K219" s="150">
        <v>1</v>
      </c>
      <c r="L219" s="150">
        <v>2</v>
      </c>
      <c r="M219" s="150"/>
      <c r="N219" s="162">
        <v>324040</v>
      </c>
      <c r="O219" s="150">
        <v>324040</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2</v>
      </c>
      <c r="E231" s="150">
        <v>1</v>
      </c>
      <c r="F231" s="150"/>
      <c r="G231" s="150"/>
      <c r="H231" s="150">
        <v>2</v>
      </c>
      <c r="I231" s="150">
        <v>1</v>
      </c>
      <c r="J231" s="150"/>
      <c r="K231" s="150">
        <v>1</v>
      </c>
      <c r="L231" s="150">
        <v>1</v>
      </c>
      <c r="M231" s="150"/>
      <c r="N231" s="162">
        <v>322160</v>
      </c>
      <c r="O231" s="150">
        <v>322160</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1</v>
      </c>
      <c r="E234" s="150"/>
      <c r="F234" s="150"/>
      <c r="G234" s="150"/>
      <c r="H234" s="150">
        <v>1</v>
      </c>
      <c r="I234" s="150"/>
      <c r="J234" s="150"/>
      <c r="K234" s="150"/>
      <c r="L234" s="150">
        <v>1</v>
      </c>
      <c r="M234" s="150"/>
      <c r="N234" s="162">
        <v>1880</v>
      </c>
      <c r="O234" s="150">
        <v>1880</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2</v>
      </c>
      <c r="E238" s="150"/>
      <c r="F238" s="150"/>
      <c r="G238" s="150"/>
      <c r="H238" s="150">
        <v>2</v>
      </c>
      <c r="I238" s="150"/>
      <c r="J238" s="150"/>
      <c r="K238" s="150">
        <v>2</v>
      </c>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2</v>
      </c>
      <c r="E242" s="150"/>
      <c r="F242" s="150"/>
      <c r="G242" s="150"/>
      <c r="H242" s="150">
        <v>2</v>
      </c>
      <c r="I242" s="150"/>
      <c r="J242" s="150"/>
      <c r="K242" s="150">
        <v>2</v>
      </c>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34</v>
      </c>
      <c r="E435" s="219">
        <f>SUM(E5,E14,E47,E58,E64,E96,E113,E165,E187,E213,E219,E238,E252,E279,E292,E322,E332,E348,E384,E421)</f>
        <v>14</v>
      </c>
      <c r="F435" s="219">
        <f>SUM(F5,F14,F47,F58,F64,F96,F113,F165,F187,F213,F219,F238,F252,F279,F292,F322,F332,F348,F384,F421)</f>
        <v>0</v>
      </c>
      <c r="G435" s="219">
        <f>SUM(G5,G14,G47,G58,G64,G96,G113,G165,G187,G213,G219,G238,G252,G279,G292,G322,G332,G348,G384,G421)</f>
        <v>0</v>
      </c>
      <c r="H435" s="220">
        <f>SUM(H5,H14,H47,H58,H64,H96,H113,H165,H187,H213,H219,H238,H252,H279,H292,H322,H332,H348,H384,H421)</f>
        <v>34</v>
      </c>
      <c r="I435" s="220">
        <f>SUM(I5,I14,I47,I58,I64,I96,I113,I165,I187,I213,I219,I238,I252,I279,I292,I322,I332,I348,I384,I421)</f>
        <v>14</v>
      </c>
      <c r="J435" s="219">
        <f>SUM(J5,J14,J47,J58,J64,J96,J113,J165,J187,J213,J219,J238,J252,J279,J292,J322,J332,J348,J384,J421)</f>
        <v>1</v>
      </c>
      <c r="K435" s="219">
        <f>SUM(K5,K14,K47,K58,K64,K96,K113,K165,K187,K213,K219,K238,K252,K279,K292,K322,K332,K348,K384,K421)</f>
        <v>7</v>
      </c>
      <c r="L435" s="219">
        <f>SUM(L5,L14,L47,L58,L64,L96,L113,L165,L187,L213,L219,L238,L252,L279,L292,L322,L332,L348,L384,L421)</f>
        <v>26</v>
      </c>
      <c r="M435" s="219">
        <f>SUM(M5,M14,M47,M58,M64,M96,M113,M165,M187,M213,M219,M238,M252,M279,M292,M322,M332,M348,M384,M421)</f>
        <v>0</v>
      </c>
      <c r="N435" s="221">
        <f>SUM(N5,N14,N47,N58,N64,N96,N113,N165,N187,N213,N219,N238,N252,N279,N292,N322,N332,N348,N384,N421)</f>
        <v>384706</v>
      </c>
      <c r="O435" s="222">
        <f>SUM(O5,O14,O47,O58,O64,O96,O113,O165,O187,O213,O219,O238,O252,O279,O292,O322,O332,O348,O384,O421)</f>
        <v>384706</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30</v>
      </c>
      <c r="E437" s="150">
        <v>13</v>
      </c>
      <c r="F437" s="150"/>
      <c r="G437" s="150"/>
      <c r="H437" s="150">
        <v>30</v>
      </c>
      <c r="I437" s="150">
        <v>13</v>
      </c>
      <c r="J437" s="150">
        <v>1</v>
      </c>
      <c r="K437" s="150">
        <v>6</v>
      </c>
      <c r="L437" s="150">
        <v>23</v>
      </c>
      <c r="M437" s="150"/>
      <c r="N437" s="162">
        <v>382456</v>
      </c>
      <c r="O437" s="150">
        <v>382456</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4.75" customHeight="1">
      <c r="A445" s="148">
        <v>441</v>
      </c>
      <c r="B445" s="197"/>
      <c r="C445" s="198" t="s">
        <v>160</v>
      </c>
      <c r="D445" s="196">
        <v>14</v>
      </c>
      <c r="E445" s="150">
        <v>14</v>
      </c>
      <c r="F445" s="150"/>
      <c r="G445" s="150"/>
      <c r="H445" s="150">
        <v>14</v>
      </c>
      <c r="I445" s="150">
        <v>14</v>
      </c>
      <c r="J445" s="150"/>
      <c r="K445" s="150">
        <v>1</v>
      </c>
      <c r="L445" s="150">
        <v>13</v>
      </c>
      <c r="M445" s="150"/>
      <c r="N445" s="162">
        <v>36261</v>
      </c>
      <c r="O445" s="150">
        <v>36261</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10</v>
      </c>
      <c r="E448" s="150">
        <v>4</v>
      </c>
      <c r="F448" s="150"/>
      <c r="G448" s="150"/>
      <c r="H448" s="150">
        <v>10</v>
      </c>
      <c r="I448" s="150">
        <v>4</v>
      </c>
      <c r="J448" s="150">
        <v>1</v>
      </c>
      <c r="K448" s="150">
        <v>6</v>
      </c>
      <c r="L448" s="150">
        <v>3</v>
      </c>
      <c r="M448" s="150"/>
      <c r="N448" s="162">
        <v>20162</v>
      </c>
      <c r="O448" s="150">
        <v>20162</v>
      </c>
      <c r="P448" s="214"/>
    </row>
    <row r="449" spans="1:16" s="192" customFormat="1" ht="24.75" customHeight="1">
      <c r="A449" s="148">
        <v>445</v>
      </c>
      <c r="B449" s="194"/>
      <c r="C449" s="138" t="s">
        <v>249</v>
      </c>
      <c r="D449" s="212">
        <v>12</v>
      </c>
      <c r="E449" s="150">
        <v>5</v>
      </c>
      <c r="F449" s="150"/>
      <c r="G449" s="150"/>
      <c r="H449" s="150">
        <v>12</v>
      </c>
      <c r="I449" s="150">
        <v>5</v>
      </c>
      <c r="J449" s="150"/>
      <c r="K449" s="150">
        <v>1</v>
      </c>
      <c r="L449" s="150">
        <v>11</v>
      </c>
      <c r="M449" s="150"/>
      <c r="N449" s="162">
        <v>27193</v>
      </c>
      <c r="O449" s="150">
        <v>27193</v>
      </c>
      <c r="P449" s="214"/>
    </row>
    <row r="450" spans="1:16" s="192" customFormat="1" ht="24.75" customHeight="1">
      <c r="A450" s="148">
        <v>446</v>
      </c>
      <c r="B450" s="194"/>
      <c r="C450" s="138" t="s">
        <v>250</v>
      </c>
      <c r="D450" s="212">
        <v>12</v>
      </c>
      <c r="E450" s="150">
        <v>5</v>
      </c>
      <c r="F450" s="150"/>
      <c r="G450" s="150"/>
      <c r="H450" s="150">
        <v>12</v>
      </c>
      <c r="I450" s="150">
        <v>5</v>
      </c>
      <c r="J450" s="150"/>
      <c r="K450" s="150"/>
      <c r="L450" s="150">
        <v>12</v>
      </c>
      <c r="M450" s="150"/>
      <c r="N450" s="162">
        <v>337351</v>
      </c>
      <c r="O450" s="150">
        <v>337351</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&amp;LE6685186&amp;C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448</v>
      </c>
      <c r="E6" s="188">
        <v>444</v>
      </c>
      <c r="F6" s="188">
        <v>446</v>
      </c>
      <c r="G6" s="188">
        <v>26</v>
      </c>
      <c r="H6" s="188">
        <v>389</v>
      </c>
      <c r="I6" s="188">
        <v>24</v>
      </c>
      <c r="J6" s="188"/>
      <c r="K6" s="188">
        <v>2</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223</v>
      </c>
      <c r="E20" s="156">
        <v>223</v>
      </c>
      <c r="F20" s="156">
        <v>223</v>
      </c>
      <c r="G20" s="156">
        <v>1</v>
      </c>
      <c r="H20" s="156">
        <v>221</v>
      </c>
      <c r="I20" s="156"/>
      <c r="J20" s="156"/>
      <c r="K20" s="156"/>
      <c r="L20" s="42"/>
      <c r="M20" s="18"/>
    </row>
    <row r="21" spans="1:13" ht="16.5" customHeight="1">
      <c r="A21" s="10">
        <v>16</v>
      </c>
      <c r="B21" s="357" t="s">
        <v>235</v>
      </c>
      <c r="C21" s="358"/>
      <c r="D21" s="156">
        <v>10</v>
      </c>
      <c r="E21" s="156">
        <v>10</v>
      </c>
      <c r="F21" s="156">
        <v>10</v>
      </c>
      <c r="G21" s="156"/>
      <c r="H21" s="156">
        <v>9</v>
      </c>
      <c r="I21" s="156"/>
      <c r="J21" s="156"/>
      <c r="K21" s="156"/>
      <c r="L21" s="42"/>
      <c r="M21" s="18"/>
    </row>
    <row r="22" spans="1:13" ht="16.5" customHeight="1">
      <c r="A22" s="10">
        <v>17</v>
      </c>
      <c r="B22" s="361" t="s">
        <v>54</v>
      </c>
      <c r="C22" s="81" t="s">
        <v>14</v>
      </c>
      <c r="D22" s="156">
        <v>2</v>
      </c>
      <c r="E22" s="156">
        <v>2</v>
      </c>
      <c r="F22" s="156">
        <v>2</v>
      </c>
      <c r="G22" s="156"/>
      <c r="H22" s="156">
        <v>2</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7</v>
      </c>
      <c r="E24" s="156">
        <v>7</v>
      </c>
      <c r="F24" s="156">
        <v>7</v>
      </c>
      <c r="G24" s="156"/>
      <c r="H24" s="156">
        <v>6</v>
      </c>
      <c r="I24" s="156"/>
      <c r="J24" s="156"/>
      <c r="K24" s="156"/>
      <c r="L24" s="42"/>
      <c r="M24" s="18"/>
    </row>
    <row r="25" spans="1:13" ht="16.5" customHeight="1">
      <c r="A25" s="10">
        <v>20</v>
      </c>
      <c r="B25" s="362"/>
      <c r="C25" s="81" t="s">
        <v>17</v>
      </c>
      <c r="D25" s="156">
        <v>1</v>
      </c>
      <c r="E25" s="156">
        <v>1</v>
      </c>
      <c r="F25" s="156">
        <v>1</v>
      </c>
      <c r="G25" s="156"/>
      <c r="H25" s="156">
        <v>1</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c r="E33" s="156"/>
      <c r="F33" s="156"/>
      <c r="G33" s="156"/>
      <c r="H33" s="156"/>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6</v>
      </c>
      <c r="E35" s="156">
        <v>6</v>
      </c>
      <c r="F35" s="156">
        <v>6</v>
      </c>
      <c r="G35" s="156">
        <v>3</v>
      </c>
      <c r="H35" s="156">
        <v>3</v>
      </c>
      <c r="I35" s="156"/>
      <c r="J35" s="156"/>
      <c r="K35" s="156"/>
      <c r="L35" s="42"/>
      <c r="M35" s="18"/>
    </row>
    <row r="36" spans="1:13" ht="16.5" customHeight="1">
      <c r="A36" s="10">
        <v>31</v>
      </c>
      <c r="B36" s="355" t="s">
        <v>252</v>
      </c>
      <c r="C36" s="356"/>
      <c r="D36" s="156">
        <v>33</v>
      </c>
      <c r="E36" s="156">
        <v>33</v>
      </c>
      <c r="F36" s="156">
        <v>33</v>
      </c>
      <c r="G36" s="156"/>
      <c r="H36" s="156">
        <v>32</v>
      </c>
      <c r="I36" s="156">
        <v>1</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61</v>
      </c>
      <c r="E38" s="156">
        <v>60</v>
      </c>
      <c r="F38" s="156">
        <v>61</v>
      </c>
      <c r="G38" s="156"/>
      <c r="H38" s="156">
        <v>58</v>
      </c>
      <c r="I38" s="156">
        <v>2</v>
      </c>
      <c r="J38" s="156"/>
      <c r="K38" s="156"/>
      <c r="L38" s="42"/>
      <c r="M38" s="18"/>
    </row>
    <row r="39" spans="1:13" ht="16.5" customHeight="1">
      <c r="A39" s="10">
        <v>34</v>
      </c>
      <c r="B39" s="355" t="s">
        <v>20</v>
      </c>
      <c r="C39" s="356"/>
      <c r="D39" s="156">
        <v>67</v>
      </c>
      <c r="E39" s="156">
        <v>67</v>
      </c>
      <c r="F39" s="156">
        <v>65</v>
      </c>
      <c r="G39" s="156">
        <v>20</v>
      </c>
      <c r="H39" s="156">
        <v>36</v>
      </c>
      <c r="I39" s="156">
        <v>8</v>
      </c>
      <c r="J39" s="156"/>
      <c r="K39" s="156">
        <v>2</v>
      </c>
      <c r="L39" s="42"/>
      <c r="M39" s="18"/>
    </row>
    <row r="40" spans="1:13" ht="16.5" customHeight="1">
      <c r="A40" s="10">
        <v>35</v>
      </c>
      <c r="B40" s="355" t="s">
        <v>21</v>
      </c>
      <c r="C40" s="356"/>
      <c r="D40" s="156">
        <v>7</v>
      </c>
      <c r="E40" s="156">
        <v>4</v>
      </c>
      <c r="F40" s="156">
        <v>7</v>
      </c>
      <c r="G40" s="156">
        <v>2</v>
      </c>
      <c r="H40" s="156">
        <v>4</v>
      </c>
      <c r="I40" s="156"/>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41</v>
      </c>
      <c r="E42" s="156">
        <v>41</v>
      </c>
      <c r="F42" s="156">
        <v>41</v>
      </c>
      <c r="G42" s="156"/>
      <c r="H42" s="156">
        <v>26</v>
      </c>
      <c r="I42" s="156">
        <v>13</v>
      </c>
      <c r="J42" s="156"/>
      <c r="K42" s="156"/>
      <c r="L42" s="42"/>
      <c r="M42" s="18"/>
    </row>
    <row r="43" spans="1:13" ht="25.5" customHeight="1">
      <c r="A43" s="10">
        <v>38</v>
      </c>
      <c r="B43" s="359" t="s">
        <v>1029</v>
      </c>
      <c r="C43" s="360"/>
      <c r="D43" s="156">
        <v>13</v>
      </c>
      <c r="E43" s="156">
        <v>13</v>
      </c>
      <c r="F43" s="156">
        <v>12</v>
      </c>
      <c r="G43" s="156">
        <v>6</v>
      </c>
      <c r="H43" s="156">
        <v>3</v>
      </c>
      <c r="I43" s="156">
        <v>2</v>
      </c>
      <c r="J43" s="156"/>
      <c r="K43" s="156">
        <v>1</v>
      </c>
      <c r="L43" s="42"/>
      <c r="M43" s="18"/>
    </row>
    <row r="44" spans="1:13" ht="16.5" customHeight="1">
      <c r="A44" s="10">
        <v>39</v>
      </c>
      <c r="B44" s="345" t="s">
        <v>1021</v>
      </c>
      <c r="C44" s="346"/>
      <c r="D44" s="156">
        <v>11</v>
      </c>
      <c r="E44" s="156">
        <v>11</v>
      </c>
      <c r="F44" s="156">
        <v>10</v>
      </c>
      <c r="G44" s="156">
        <v>5</v>
      </c>
      <c r="H44" s="156">
        <v>2</v>
      </c>
      <c r="I44" s="156">
        <v>2</v>
      </c>
      <c r="J44" s="156"/>
      <c r="K44" s="156">
        <v>1</v>
      </c>
      <c r="L44" s="42"/>
      <c r="M44" s="18"/>
    </row>
    <row r="45" spans="1:12" s="18" customFormat="1" ht="30" customHeight="1">
      <c r="A45" s="10">
        <v>40</v>
      </c>
      <c r="B45" s="345" t="s">
        <v>1022</v>
      </c>
      <c r="C45" s="346"/>
      <c r="D45" s="156">
        <v>7</v>
      </c>
      <c r="E45" s="156">
        <v>7</v>
      </c>
      <c r="F45" s="156">
        <v>7</v>
      </c>
      <c r="G45" s="156">
        <v>5</v>
      </c>
      <c r="H45" s="156">
        <v>2</v>
      </c>
      <c r="I45" s="156"/>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2</v>
      </c>
      <c r="E47" s="156">
        <v>2</v>
      </c>
      <c r="F47" s="156">
        <v>2</v>
      </c>
      <c r="G47" s="156">
        <v>1</v>
      </c>
      <c r="H47" s="156">
        <v>1</v>
      </c>
      <c r="I47" s="156"/>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v>3</v>
      </c>
      <c r="E54" s="156">
        <v>3</v>
      </c>
      <c r="F54" s="156">
        <v>3</v>
      </c>
      <c r="G54" s="156"/>
      <c r="H54" s="156">
        <v>1</v>
      </c>
      <c r="I54" s="156">
        <v>2</v>
      </c>
      <c r="J54" s="156"/>
      <c r="K54" s="156"/>
      <c r="L54" s="8"/>
    </row>
    <row r="55" spans="1:12" ht="16.5" customHeight="1">
      <c r="A55" s="10">
        <v>50</v>
      </c>
      <c r="B55" s="348" t="s">
        <v>1030</v>
      </c>
      <c r="C55" s="348"/>
      <c r="D55" s="204">
        <f>D6+D43+D54</f>
        <v>464</v>
      </c>
      <c r="E55" s="204">
        <f>E6+E43+E54</f>
        <v>460</v>
      </c>
      <c r="F55" s="204">
        <f>F6+F43+F54</f>
        <v>461</v>
      </c>
      <c r="G55" s="204">
        <f>G6+G43+G54</f>
        <v>32</v>
      </c>
      <c r="H55" s="204">
        <f>H6+H43+H54</f>
        <v>393</v>
      </c>
      <c r="I55" s="204">
        <f>I6+I43+I54</f>
        <v>28</v>
      </c>
      <c r="J55" s="266">
        <f>J6+J43+J54</f>
        <v>0</v>
      </c>
      <c r="K55" s="204">
        <f>K6+K43+K54</f>
        <v>3</v>
      </c>
      <c r="L55" s="8"/>
    </row>
    <row r="56" spans="1:12" s="18" customFormat="1" ht="16.5" customHeight="1">
      <c r="A56" s="10">
        <v>51</v>
      </c>
      <c r="B56" s="347" t="s">
        <v>52</v>
      </c>
      <c r="C56" s="347"/>
      <c r="D56" s="185"/>
      <c r="E56" s="185"/>
      <c r="F56" s="185"/>
      <c r="G56" s="185"/>
      <c r="H56" s="185"/>
      <c r="I56" s="185"/>
      <c r="J56" s="185"/>
      <c r="K56" s="185"/>
      <c r="L56" s="186"/>
    </row>
    <row r="57" spans="1:12" s="18" customFormat="1" ht="16.5" customHeight="1">
      <c r="A57" s="10">
        <v>52</v>
      </c>
      <c r="B57" s="347" t="s">
        <v>73</v>
      </c>
      <c r="C57" s="347"/>
      <c r="D57" s="185">
        <v>21</v>
      </c>
      <c r="E57" s="185">
        <v>21</v>
      </c>
      <c r="F57" s="185">
        <v>21</v>
      </c>
      <c r="G57" s="185"/>
      <c r="H57" s="185">
        <v>21</v>
      </c>
      <c r="I57" s="185"/>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&amp;LE6685186&amp;C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v>1</v>
      </c>
      <c r="D12" s="231">
        <v>1</v>
      </c>
      <c r="E12" s="231">
        <v>1</v>
      </c>
      <c r="F12" s="231"/>
      <c r="G12" s="231">
        <v>1</v>
      </c>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15</v>
      </c>
      <c r="D14" s="231">
        <v>7</v>
      </c>
      <c r="E14" s="231">
        <v>11</v>
      </c>
      <c r="F14" s="231">
        <v>2</v>
      </c>
      <c r="G14" s="231">
        <v>4</v>
      </c>
      <c r="H14" s="257">
        <v>4</v>
      </c>
      <c r="I14" s="231">
        <v>4</v>
      </c>
      <c r="J14" s="79"/>
      <c r="K14" s="79"/>
      <c r="L14" s="79"/>
    </row>
    <row r="15" spans="1:12" ht="39" customHeight="1">
      <c r="A15" s="85">
        <v>10</v>
      </c>
      <c r="B15" s="86" t="s">
        <v>101</v>
      </c>
      <c r="C15" s="231">
        <v>31</v>
      </c>
      <c r="D15" s="231">
        <v>28</v>
      </c>
      <c r="E15" s="231">
        <v>24</v>
      </c>
      <c r="F15" s="231"/>
      <c r="G15" s="231">
        <v>24</v>
      </c>
      <c r="H15" s="257"/>
      <c r="I15" s="231">
        <v>7</v>
      </c>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8</v>
      </c>
      <c r="D25" s="231">
        <v>8</v>
      </c>
      <c r="E25" s="231">
        <v>8</v>
      </c>
      <c r="F25" s="231"/>
      <c r="G25" s="231">
        <v>8</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7</v>
      </c>
      <c r="D30" s="231">
        <v>6</v>
      </c>
      <c r="E30" s="231">
        <v>7</v>
      </c>
      <c r="F30" s="231">
        <v>3</v>
      </c>
      <c r="G30" s="231">
        <v>3</v>
      </c>
      <c r="H30" s="257"/>
      <c r="I30" s="231"/>
      <c r="J30" s="79"/>
      <c r="K30" s="79"/>
      <c r="L30" s="79"/>
    </row>
    <row r="31" spans="1:12" ht="18.75" customHeight="1">
      <c r="A31" s="85">
        <v>26</v>
      </c>
      <c r="B31" s="90" t="s">
        <v>224</v>
      </c>
      <c r="C31" s="87">
        <f>SUM(C6:C30)</f>
        <v>62</v>
      </c>
      <c r="D31" s="87">
        <f>SUM(D6:D30)</f>
        <v>50</v>
      </c>
      <c r="E31" s="87">
        <f>SUM(E6:E30)</f>
        <v>51</v>
      </c>
      <c r="F31" s="87">
        <f>SUM(F6:F30)</f>
        <v>5</v>
      </c>
      <c r="G31" s="87">
        <f>SUM(G6:G30)</f>
        <v>40</v>
      </c>
      <c r="H31" s="87">
        <f>SUM(H6:H30)</f>
        <v>4</v>
      </c>
      <c r="I31" s="87">
        <f>SUM(I6:I30)</f>
        <v>11</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4</v>
      </c>
      <c r="D33" s="231">
        <v>3</v>
      </c>
      <c r="E33" s="231">
        <v>4</v>
      </c>
      <c r="F33" s="231">
        <v>3</v>
      </c>
      <c r="G33" s="231">
        <v>1</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&amp;LE6685186&amp;C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oddFooter>&amp;LE6685186&amp;C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1033</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&amp;LE6685186&amp;C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2018-08-21T08:59:26Z</cp:lastPrinted>
  <dcterms:created xsi:type="dcterms:W3CDTF">2015-09-09T11:45:10Z</dcterms:created>
  <dcterms:modified xsi:type="dcterms:W3CDTF">2020-02-03T08:28:19Z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E6685186</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