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<sst xmlns="http://schemas.openxmlformats.org/spreadsheetml/2006/main" count="154" uniqueCount="128">
  <si>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</si>
  <si>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</si>
  <si>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</si>
  <si>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</si>
  <si>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</si>
  <si>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</si>
  <si>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</si>
  <si>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</si>
  <si>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</si>
  <si>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</si>
  <si>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</si>
  <si>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</si>
  <si>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</si>
  <si>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</si>
  <si>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</si>
  <si>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</si>
  <si>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</si>
  <si>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</si>
  <si>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</si>
  <si>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</si>
  <si>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</si>
  <si>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</si>
  <si>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</si>
  <si>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</si>
  <si>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</si>
  <si>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</si>
  <si>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</si>
  <si>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</si>
  <si>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</si>
  <si>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</si>
  <si>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</si>
  <si>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</si>
  <si>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</si>
  <si>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</si>
  <si>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</si>
  <si>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</si>
  <si>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</si>
  <si>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</si>
  <si>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</si>
  <si>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</si>
  <si>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</si>
  <si>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</si>
  <si>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</si>
  <si>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</si>
  <si>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</si>
  <si>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</si>
  <si>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</si>
  <si>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</si>
  <si>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</si>
  <si>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</si>
  <si>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</si>
  <si>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</si>
  <si>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</si>
  <si>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</si>
  <si>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</si>
  <si>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</si>
  <si>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</si>
  <si>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</si>
  <si>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</si>
  <si>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</si>
  <si>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</si>
  <si>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</si>
  <si>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</si>
  <si>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</si>
  <si>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</si>
  <si>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</si>
  <si>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</si>
  <si>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</si>
  <si>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</si>
  <si>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</si>
  <si>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</si>
  <si>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</si>
  <si>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</si>
  <si>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</si>
  <si>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</si>
  <si>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</si>
  <si>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</si>
  <si>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</si>
  <si>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</si>
  <si>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</si>
  <si>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</si>
  <si>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</si>
  <si>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</si>
  <si>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</si>
  <si>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</si>
  <si>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</si>
  <si>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</si>
  <si>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</si>
  <si>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</si>
  <si>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</si>
  <si>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</si>
  <si>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</si>
  <si>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</si>
  <si>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</si>
  <si>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</si>
  <si>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</si>
  <si>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</si>
  <si>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</si>
  <si>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</si>
  <si>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</si>
  <si>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</si>
  <si>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</si>
  <si>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</si>
  <si>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</si>
  <si>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</si>
  <si>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</si>
  <si>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</si>
  <si>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</si>
  <si>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</si>
  <si>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</si>
  <si>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</si>
  <si>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</si>
  <si>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</si>
  <si>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</si>
  <si>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</si>
  <si>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</si>
  <si>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</si>
  <si>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</si>
  <si>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2020 року</t>
  </si>
  <si>
    <t>Чуднівський районний суд Житомирської області</t>
  </si>
  <si>
    <t>13200. Житомирська область.м. Чуднів</t>
  </si>
  <si>
    <t>вул. Соборна</t>
  </si>
  <si>
    <t/>
  </si>
  <si>
    <t>О.В. Лозінська</t>
  </si>
  <si>
    <t>Б.С. Баранюк</t>
  </si>
  <si>
    <t>413921103</t>
  </si>
  <si>
    <t>inbox@cd.zt.court.gov.ua</t>
  </si>
  <si>
    <t>2 квітня 2020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</si>
</sst>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&amp;L2650CD61&amp;C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136</v>
      </c>
      <c r="D6" s="96">
        <f>SUM(D7,D10,D13,D14,D15,D21,D24,D25,D18,D19,D20)</f>
        <v>136170.0200000001</v>
      </c>
      <c r="E6" s="96">
        <f>SUM(E7,E10,E13,E14,E15,E21,E24,E25,E18,E19,E20)</f>
        <v>99</v>
      </c>
      <c r="F6" s="96">
        <f>SUM(F7,F10,F13,F14,F15,F21,F24,F25,F18,F19,F20)</f>
        <v>120031.59000000001</v>
      </c>
      <c r="G6" s="96">
        <f>SUM(G7,G10,G13,G14,G15,G21,G24,G25,G18,G19,G20)</f>
        <v>3</v>
      </c>
      <c r="H6" s="96">
        <f>SUM(H7,H10,H13,H14,H15,H21,H24,H25,H18,H19,H20)</f>
        <v>2305.2</v>
      </c>
      <c r="I6" s="96">
        <f>SUM(I7,I10,I13,I14,I15,I21,I24,I25,I18,I19,I20)</f>
        <v>11</v>
      </c>
      <c r="J6" s="96">
        <f>SUM(J7,J10,J13,J14,J15,J21,J24,J25,J18,J19,J20)</f>
        <v>3638.8</v>
      </c>
      <c r="K6" s="96">
        <f>SUM(K7,K10,K13,K14,K15,K21,K24,K25,K18,K19,K20)</f>
        <v>26</v>
      </c>
      <c r="L6" s="96">
        <f>SUM(L7,L10,L13,L14,L15,L21,L24,L25,L18,L19,L20)</f>
        <v>15906.95</v>
      </c>
    </row>
    <row r="7" spans="1:12" ht="16.5" customHeight="1">
      <c r="A7" s="87">
        <v>2</v>
      </c>
      <c r="B7" s="90" t="s">
        <v>74</v>
      </c>
      <c r="C7" s="97">
        <v>68</v>
      </c>
      <c r="D7" s="97">
        <v>99595.2200000001</v>
      </c>
      <c r="E7" s="97">
        <v>60</v>
      </c>
      <c r="F7" s="97">
        <v>89342.79</v>
      </c>
      <c r="G7" s="97">
        <v>1</v>
      </c>
      <c r="H7" s="97">
        <v>768.4</v>
      </c>
      <c r="I7" s="97">
        <v>1</v>
      </c>
      <c r="J7" s="97">
        <v>1536.8</v>
      </c>
      <c r="K7" s="97">
        <v>7</v>
      </c>
      <c r="L7" s="97">
        <v>7919.35</v>
      </c>
    </row>
    <row r="8" spans="1:12" ht="16.5" customHeight="1">
      <c r="A8" s="87">
        <v>3</v>
      </c>
      <c r="B8" s="91" t="s">
        <v>75</v>
      </c>
      <c r="C8" s="97">
        <v>24</v>
      </c>
      <c r="D8" s="97">
        <v>50448</v>
      </c>
      <c r="E8" s="97">
        <v>23</v>
      </c>
      <c r="F8" s="97">
        <v>47622</v>
      </c>
      <c r="G8" s="97"/>
      <c r="H8" s="97"/>
      <c r="I8" s="97"/>
      <c r="J8" s="97"/>
      <c r="K8" s="97">
        <v>1</v>
      </c>
      <c r="L8" s="97">
        <v>2102</v>
      </c>
    </row>
    <row r="9" spans="1:12" ht="16.5" customHeight="1">
      <c r="A9" s="87">
        <v>4</v>
      </c>
      <c r="B9" s="91" t="s">
        <v>76</v>
      </c>
      <c r="C9" s="97">
        <v>44</v>
      </c>
      <c r="D9" s="97">
        <v>49147.22</v>
      </c>
      <c r="E9" s="97">
        <v>37</v>
      </c>
      <c r="F9" s="97">
        <v>41720.79</v>
      </c>
      <c r="G9" s="97">
        <v>1</v>
      </c>
      <c r="H9" s="97">
        <v>768.4</v>
      </c>
      <c r="I9" s="97">
        <v>1</v>
      </c>
      <c r="J9" s="97">
        <v>1536.8</v>
      </c>
      <c r="K9" s="97">
        <v>6</v>
      </c>
      <c r="L9" s="97">
        <v>5817.35</v>
      </c>
    </row>
    <row r="10" spans="1:12" ht="19.5" customHeight="1">
      <c r="A10" s="87">
        <v>5</v>
      </c>
      <c r="B10" s="90" t="s">
        <v>77</v>
      </c>
      <c r="C10" s="97">
        <v>8</v>
      </c>
      <c r="D10" s="97">
        <v>9248.8</v>
      </c>
      <c r="E10" s="97">
        <v>7</v>
      </c>
      <c r="F10" s="97">
        <v>11350.8</v>
      </c>
      <c r="G10" s="97">
        <v>1</v>
      </c>
      <c r="H10" s="97">
        <v>768.4</v>
      </c>
      <c r="I10" s="97"/>
      <c r="J10" s="97"/>
      <c r="K10" s="97">
        <v>1</v>
      </c>
      <c r="L10" s="97">
        <v>2102</v>
      </c>
    </row>
    <row r="11" spans="1:12" ht="19.5" customHeight="1">
      <c r="A11" s="87">
        <v>6</v>
      </c>
      <c r="B11" s="91" t="s">
        <v>78</v>
      </c>
      <c r="C11" s="97">
        <v>2</v>
      </c>
      <c r="D11" s="97">
        <v>4204</v>
      </c>
      <c r="E11" s="97">
        <v>1</v>
      </c>
      <c r="F11" s="97">
        <v>6306</v>
      </c>
      <c r="G11" s="97"/>
      <c r="H11" s="97"/>
      <c r="I11" s="97"/>
      <c r="J11" s="97"/>
      <c r="K11" s="97">
        <v>1</v>
      </c>
      <c r="L11" s="97">
        <v>2102</v>
      </c>
    </row>
    <row r="12" spans="1:12" ht="19.5" customHeight="1">
      <c r="A12" s="87">
        <v>7</v>
      </c>
      <c r="B12" s="91" t="s">
        <v>79</v>
      </c>
      <c r="C12" s="97">
        <v>6</v>
      </c>
      <c r="D12" s="97">
        <v>5044.8</v>
      </c>
      <c r="E12" s="97">
        <v>6</v>
      </c>
      <c r="F12" s="97">
        <v>5044.8</v>
      </c>
      <c r="G12" s="97">
        <v>1</v>
      </c>
      <c r="H12" s="97">
        <v>768.4</v>
      </c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>
        <v>17</v>
      </c>
      <c r="D13" s="97">
        <v>14293.6</v>
      </c>
      <c r="E13" s="97">
        <v>17</v>
      </c>
      <c r="F13" s="97">
        <v>14293.6</v>
      </c>
      <c r="G13" s="97">
        <v>1</v>
      </c>
      <c r="H13" s="97">
        <v>768.4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10</v>
      </c>
      <c r="D15" s="97">
        <v>6095.8</v>
      </c>
      <c r="E15" s="97">
        <v>6</v>
      </c>
      <c r="F15" s="97">
        <v>3152.6</v>
      </c>
      <c r="G15" s="97"/>
      <c r="H15" s="97"/>
      <c r="I15" s="97"/>
      <c r="J15" s="97"/>
      <c r="K15" s="97">
        <v>4</v>
      </c>
      <c r="L15" s="97">
        <v>2942.8</v>
      </c>
    </row>
    <row r="16" spans="1:12" ht="21" customHeight="1">
      <c r="A16" s="87">
        <v>11</v>
      </c>
      <c r="B16" s="91" t="s">
        <v>78</v>
      </c>
      <c r="C16" s="97">
        <v>3</v>
      </c>
      <c r="D16" s="97">
        <v>3153</v>
      </c>
      <c r="E16" s="97">
        <v>1</v>
      </c>
      <c r="F16" s="97">
        <v>1051</v>
      </c>
      <c r="G16" s="97"/>
      <c r="H16" s="97"/>
      <c r="I16" s="97"/>
      <c r="J16" s="97"/>
      <c r="K16" s="97">
        <v>2</v>
      </c>
      <c r="L16" s="97">
        <v>2102</v>
      </c>
    </row>
    <row r="17" spans="1:12" ht="21" customHeight="1">
      <c r="A17" s="87">
        <v>12</v>
      </c>
      <c r="B17" s="91" t="s">
        <v>79</v>
      </c>
      <c r="C17" s="97">
        <v>7</v>
      </c>
      <c r="D17" s="97">
        <v>2942.8</v>
      </c>
      <c r="E17" s="97">
        <v>5</v>
      </c>
      <c r="F17" s="97">
        <v>2101.6</v>
      </c>
      <c r="G17" s="97"/>
      <c r="H17" s="97"/>
      <c r="I17" s="97"/>
      <c r="J17" s="97"/>
      <c r="K17" s="97">
        <v>2</v>
      </c>
      <c r="L17" s="97">
        <v>840.8</v>
      </c>
    </row>
    <row r="18" spans="1:12" ht="21" customHeight="1">
      <c r="A18" s="87">
        <v>13</v>
      </c>
      <c r="B18" s="99" t="s">
        <v>104</v>
      </c>
      <c r="C18" s="97">
        <v>33</v>
      </c>
      <c r="D18" s="97">
        <v>6936.6</v>
      </c>
      <c r="E18" s="97">
        <v>9</v>
      </c>
      <c r="F18" s="97">
        <v>1891.8</v>
      </c>
      <c r="G18" s="97"/>
      <c r="H18" s="97"/>
      <c r="I18" s="97">
        <v>10</v>
      </c>
      <c r="J18" s="97">
        <v>2102</v>
      </c>
      <c r="K18" s="97">
        <v>14</v>
      </c>
      <c r="L18" s="97">
        <v>2942.8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4</v>
      </c>
      <c r="D50" s="96">
        <f>SUM(D51:D54)</f>
        <v>290.08</v>
      </c>
      <c r="E50" s="96">
        <f>SUM(E51:E54)</f>
        <v>4</v>
      </c>
      <c r="F50" s="96">
        <f>SUM(F51:F54)</f>
        <v>290.32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</v>
      </c>
      <c r="D51" s="97">
        <v>12.62</v>
      </c>
      <c r="E51" s="97">
        <v>2</v>
      </c>
      <c r="F51" s="97">
        <v>12.62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2</v>
      </c>
      <c r="D54" s="97">
        <v>277.46</v>
      </c>
      <c r="E54" s="97">
        <v>2</v>
      </c>
      <c r="F54" s="97">
        <v>277.7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14</v>
      </c>
      <c r="D55" s="96">
        <v>5885.6</v>
      </c>
      <c r="E55" s="96">
        <v>1</v>
      </c>
      <c r="F55" s="96">
        <v>420.4</v>
      </c>
      <c r="G55" s="96"/>
      <c r="H55" s="96"/>
      <c r="I55" s="96">
        <v>14</v>
      </c>
      <c r="J55" s="96">
        <v>5885.6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154</v>
      </c>
      <c r="D56" s="96">
        <f t="shared" si="0"/>
        <v>142345.7000000001</v>
      </c>
      <c r="E56" s="96">
        <f t="shared" si="0"/>
        <v>104</v>
      </c>
      <c r="F56" s="96">
        <f t="shared" si="0"/>
        <v>120742.31000000001</v>
      </c>
      <c r="G56" s="96">
        <f t="shared" si="0"/>
        <v>3</v>
      </c>
      <c r="H56" s="96">
        <f t="shared" si="0"/>
        <v>2305.2</v>
      </c>
      <c r="I56" s="96">
        <f t="shared" si="0"/>
        <v>25</v>
      </c>
      <c r="J56" s="96">
        <f t="shared" si="0"/>
        <v>9524.400000000001</v>
      </c>
      <c r="K56" s="96">
        <f t="shared" si="0"/>
        <v>26</v>
      </c>
      <c r="L56" s="96">
        <f t="shared" si="0"/>
        <v>15906.95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&amp;L2650CD61&amp;CФорма № 10, Підрозділ: Чуднівський районний суд Житомирської області,
 Початок періоду: 01.01.2020, Кінець періоду: 31.03.2020&amp;R&amp;P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26</v>
      </c>
      <c r="F4" s="93">
        <f>SUM(F5:F25)</f>
        <v>15906.949999999999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840.8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1100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19</v>
      </c>
      <c r="F7" s="95">
        <v>9669.2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</v>
      </c>
      <c r="F9" s="95">
        <v>420.4</v>
      </c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>
        <v>1</v>
      </c>
      <c r="F12" s="95">
        <v>420.4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1</v>
      </c>
      <c r="F13" s="95">
        <v>1354.15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2</v>
      </c>
      <c r="F20" s="95">
        <v>2102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&amp;L2650CD61&amp;CФорма № 10, Підрозділ: Чуднівський районний суд Житомирської області,
 Початок періоду: 01.01.2020, Кінець періоду: 31.03.2020&amp;R&amp;P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</cp:lastModifiedBy>
  <cp:lastPrinted>2018-03-15T14:08:04Z</cp:lastPrinted>
  <dcterms:created xsi:type="dcterms:W3CDTF">2015-09-09T10:27:37Z</dcterms:created>
  <dcterms:modified xsi:type="dcterms:W3CDTF">2020-04-13T06:13:34Z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10_00294_1.2020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2650CD61</vt:lpwstr>
  </property>
  <property fmtid="{D5CDD505-2E9C-101B-9397-08002B2CF9AE}" pid="10" name="Підрозд">
    <vt:lpwstr>Чуднівський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495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31.03.2020</vt:lpwstr>
  </property>
  <property fmtid="{D5CDD505-2E9C-101B-9397-08002B2CF9AE}" pid="15" name="Пері">
    <vt:lpwstr>перший квартал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3.24.3.2353</vt:lpwstr>
  </property>
</Properties>
</file>