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<sst xmlns="http://schemas.openxmlformats.org/spreadsheetml/2006/main" count="154" uniqueCount="128">
  <si>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</si>
  <si>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</si>
  <si>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</si>
  <si>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</si>
  <si>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</si>
  <si>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</si>
  <si>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</si>
  <si>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</si>
  <si>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</si>
  <si>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</si>
  <si>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</si>
  <si>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</si>
  <si>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</si>
  <si>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</si>
  <si>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</si>
  <si>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</si>
  <si>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</si>
  <si>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</si>
  <si>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</si>
  <si>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</si>
  <si>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</si>
  <si>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</si>
  <si>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</si>
  <si>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</si>
  <si>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</si>
  <si>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</si>
  <si>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</si>
  <si>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</si>
  <si>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</si>
  <si>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</si>
  <si>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</si>
  <si>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</si>
  <si>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</si>
  <si>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</si>
  <si>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</si>
  <si>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</si>
  <si>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</si>
  <si>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</si>
  <si>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</si>
  <si>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</si>
  <si>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</si>
  <si>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</si>
  <si>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</si>
  <si>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</si>
  <si>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</si>
  <si>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</si>
  <si>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</si>
  <si>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</si>
  <si>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</si>
  <si>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</si>
  <si>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</si>
  <si>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</si>
  <si>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</si>
  <si>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</si>
  <si>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</si>
  <si>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</si>
  <si>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</si>
  <si>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</si>
  <si>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</si>
  <si>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</si>
  <si>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</si>
  <si>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</si>
  <si>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</si>
  <si>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</si>
  <si>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</si>
  <si>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</si>
  <si>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</si>
  <si>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</si>
  <si>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</si>
  <si>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</si>
  <si>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</si>
  <si>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</si>
  <si>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</si>
  <si>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</si>
  <si>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</si>
  <si>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</si>
  <si>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</si>
  <si>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</si>
  <si>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</si>
  <si>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</si>
  <si>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</si>
  <si>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</si>
  <si>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</si>
  <si>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</si>
  <si>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</si>
  <si>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</si>
  <si>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</si>
  <si>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</si>
  <si>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</si>
  <si>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</si>
  <si>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</si>
  <si>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</si>
  <si>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</si>
  <si>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</si>
  <si>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</si>
  <si>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</si>
  <si>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</si>
  <si>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</si>
  <si>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</si>
  <si>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</si>
  <si>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</si>
  <si>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</si>
  <si>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</si>
  <si>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</si>
  <si>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</si>
  <si>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</si>
  <si>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</si>
  <si>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</si>
  <si>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</si>
  <si>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</si>
  <si>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</si>
  <si>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</si>
  <si>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</si>
  <si>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</si>
  <si>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</si>
  <si>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</si>
  <si>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</si>
  <si>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</si>
  <si>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</si>
  <si>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</si>
  <si>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</si>
  <si>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</si>
  <si>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</si>
  <si>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</si>
  <si>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Б.С. Баранюк</t>
  </si>
  <si>
    <t>413921103</t>
  </si>
  <si>
    <t>inbox@cd.zt.court.gov.ua</t>
  </si>
  <si>
    <t>1 жовтня 2019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</si>
</sst>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&amp;L2F583DF6&amp;C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390</v>
      </c>
      <c r="D6" s="96">
        <f>SUM(D7,D10,D13,D14,D15,D21,D24,D25,D18,D19,D20)</f>
        <v>404187.50000000006</v>
      </c>
      <c r="E6" s="96">
        <f>SUM(E7,E10,E13,E14,E15,E21,E24,E25,E18,E19,E20)</f>
        <v>288</v>
      </c>
      <c r="F6" s="96">
        <f>SUM(F7,F10,F13,F14,F15,F21,F24,F25,F18,F19,F20)</f>
        <v>394446.22</v>
      </c>
      <c r="G6" s="96">
        <f>SUM(G7,G10,G13,G14,G15,G21,G24,G25,G18,G19,G20)</f>
        <v>19</v>
      </c>
      <c r="H6" s="96">
        <f>SUM(H7,H10,H13,H14,H15,H21,H24,H25,H18,H19,H20)</f>
        <v>18238.09</v>
      </c>
      <c r="I6" s="96">
        <f>SUM(I7,I10,I13,I14,I15,I21,I24,I25,I18,I19,I20)</f>
        <v>19</v>
      </c>
      <c r="J6" s="96">
        <f>SUM(J7,J10,J13,J14,J15,J21,J24,J25,J18,J19,J20)</f>
        <v>4226.29</v>
      </c>
      <c r="K6" s="96">
        <f>SUM(K7,K10,K13,K14,K15,K21,K24,K25,K18,K19,K20)</f>
        <v>74</v>
      </c>
      <c r="L6" s="96">
        <f>SUM(L7,L10,L13,L14,L15,L21,L24,L25,L18,L19,L20)</f>
        <v>38186.19000000001</v>
      </c>
    </row>
    <row r="7" spans="1:12" ht="16.5" customHeight="1">
      <c r="A7" s="87">
        <v>2</v>
      </c>
      <c r="B7" s="90" t="s">
        <v>74</v>
      </c>
      <c r="C7" s="97">
        <v>195</v>
      </c>
      <c r="D7" s="97">
        <v>285853.9</v>
      </c>
      <c r="E7" s="97">
        <v>166</v>
      </c>
      <c r="F7" s="97">
        <v>264773.92</v>
      </c>
      <c r="G7" s="97">
        <v>13</v>
      </c>
      <c r="H7" s="97">
        <v>14139.09</v>
      </c>
      <c r="I7" s="97">
        <v>1</v>
      </c>
      <c r="J7" s="97">
        <v>768.4</v>
      </c>
      <c r="K7" s="97">
        <v>23</v>
      </c>
      <c r="L7" s="97">
        <v>24547.09</v>
      </c>
    </row>
    <row r="8" spans="1:12" ht="16.5" customHeight="1">
      <c r="A8" s="87">
        <v>3</v>
      </c>
      <c r="B8" s="91" t="s">
        <v>75</v>
      </c>
      <c r="C8" s="97">
        <v>96</v>
      </c>
      <c r="D8" s="97">
        <v>186707.31</v>
      </c>
      <c r="E8" s="97">
        <v>92</v>
      </c>
      <c r="F8" s="97">
        <v>198342.02</v>
      </c>
      <c r="G8" s="97">
        <v>1</v>
      </c>
      <c r="H8" s="97">
        <v>1762</v>
      </c>
      <c r="I8" s="97"/>
      <c r="J8" s="97"/>
      <c r="K8" s="97">
        <v>4</v>
      </c>
      <c r="L8" s="97">
        <v>9496.29</v>
      </c>
    </row>
    <row r="9" spans="1:12" ht="16.5" customHeight="1">
      <c r="A9" s="87">
        <v>4</v>
      </c>
      <c r="B9" s="91" t="s">
        <v>76</v>
      </c>
      <c r="C9" s="97">
        <v>99</v>
      </c>
      <c r="D9" s="97">
        <v>99146.5899999999</v>
      </c>
      <c r="E9" s="97">
        <v>74</v>
      </c>
      <c r="F9" s="97">
        <v>66431.9</v>
      </c>
      <c r="G9" s="97">
        <v>12</v>
      </c>
      <c r="H9" s="97">
        <v>12377.09</v>
      </c>
      <c r="I9" s="97">
        <v>1</v>
      </c>
      <c r="J9" s="97">
        <v>768.4</v>
      </c>
      <c r="K9" s="97">
        <v>19</v>
      </c>
      <c r="L9" s="97">
        <v>15050.8</v>
      </c>
    </row>
    <row r="10" spans="1:12" ht="19.5" customHeight="1">
      <c r="A10" s="87">
        <v>5</v>
      </c>
      <c r="B10" s="90" t="s">
        <v>77</v>
      </c>
      <c r="C10" s="97">
        <v>47</v>
      </c>
      <c r="D10" s="97">
        <v>55709</v>
      </c>
      <c r="E10" s="97">
        <v>42</v>
      </c>
      <c r="F10" s="97">
        <v>82226.8</v>
      </c>
      <c r="G10" s="97">
        <v>3</v>
      </c>
      <c r="H10" s="97">
        <v>2241.6</v>
      </c>
      <c r="I10" s="97"/>
      <c r="J10" s="97"/>
      <c r="K10" s="97">
        <v>3</v>
      </c>
      <c r="L10" s="97">
        <v>3457.8</v>
      </c>
    </row>
    <row r="11" spans="1:12" ht="19.5" customHeight="1">
      <c r="A11" s="87">
        <v>6</v>
      </c>
      <c r="B11" s="91" t="s">
        <v>78</v>
      </c>
      <c r="C11" s="97">
        <v>17</v>
      </c>
      <c r="D11" s="97">
        <v>32657</v>
      </c>
      <c r="E11" s="97">
        <v>16</v>
      </c>
      <c r="F11" s="97">
        <v>61472</v>
      </c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30</v>
      </c>
      <c r="D12" s="97">
        <v>23052</v>
      </c>
      <c r="E12" s="97">
        <v>26</v>
      </c>
      <c r="F12" s="97">
        <v>20754.8</v>
      </c>
      <c r="G12" s="97">
        <v>3</v>
      </c>
      <c r="H12" s="97">
        <v>2241.6</v>
      </c>
      <c r="I12" s="97"/>
      <c r="J12" s="97"/>
      <c r="K12" s="97">
        <v>2</v>
      </c>
      <c r="L12" s="97">
        <v>1536.8</v>
      </c>
    </row>
    <row r="13" spans="1:12" ht="15" customHeight="1">
      <c r="A13" s="87">
        <v>8</v>
      </c>
      <c r="B13" s="90" t="s">
        <v>18</v>
      </c>
      <c r="C13" s="97">
        <v>52</v>
      </c>
      <c r="D13" s="97">
        <v>39956.8</v>
      </c>
      <c r="E13" s="97">
        <v>51</v>
      </c>
      <c r="F13" s="97">
        <v>39185.2</v>
      </c>
      <c r="G13" s="97">
        <v>2</v>
      </c>
      <c r="H13" s="97">
        <v>1473.2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22</v>
      </c>
      <c r="D15" s="97">
        <v>8452.4</v>
      </c>
      <c r="E15" s="97">
        <v>16</v>
      </c>
      <c r="F15" s="97">
        <v>5763</v>
      </c>
      <c r="G15" s="97">
        <v>1</v>
      </c>
      <c r="H15" s="97">
        <v>384.2</v>
      </c>
      <c r="I15" s="97"/>
      <c r="J15" s="97"/>
      <c r="K15" s="97">
        <v>5</v>
      </c>
      <c r="L15" s="97">
        <v>1921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22</v>
      </c>
      <c r="D17" s="97">
        <v>8452.4</v>
      </c>
      <c r="E17" s="97">
        <v>16</v>
      </c>
      <c r="F17" s="97">
        <v>5763</v>
      </c>
      <c r="G17" s="97">
        <v>1</v>
      </c>
      <c r="H17" s="97">
        <v>384.2</v>
      </c>
      <c r="I17" s="97"/>
      <c r="J17" s="97"/>
      <c r="K17" s="97">
        <v>5</v>
      </c>
      <c r="L17" s="97">
        <v>1921</v>
      </c>
    </row>
    <row r="18" spans="1:12" ht="21" customHeight="1">
      <c r="A18" s="87">
        <v>13</v>
      </c>
      <c r="B18" s="99" t="s">
        <v>104</v>
      </c>
      <c r="C18" s="97">
        <v>74</v>
      </c>
      <c r="D18" s="97">
        <v>14215.4</v>
      </c>
      <c r="E18" s="97">
        <v>13</v>
      </c>
      <c r="F18" s="97">
        <v>2497.3</v>
      </c>
      <c r="G18" s="97"/>
      <c r="H18" s="97"/>
      <c r="I18" s="97">
        <v>18</v>
      </c>
      <c r="J18" s="97">
        <v>3457.89</v>
      </c>
      <c r="K18" s="97">
        <v>43</v>
      </c>
      <c r="L18" s="97">
        <v>8260.30000000001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27</v>
      </c>
      <c r="D50" s="96">
        <f>SUM(D51:D54)</f>
        <v>547.44</v>
      </c>
      <c r="E50" s="96">
        <f>SUM(E51:E54)</f>
        <v>27</v>
      </c>
      <c r="F50" s="96">
        <f>SUM(F51:F54)</f>
        <v>547.45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19</v>
      </c>
      <c r="D51" s="97">
        <v>213.19</v>
      </c>
      <c r="E51" s="97">
        <v>19</v>
      </c>
      <c r="F51" s="97">
        <v>213.25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74.92</v>
      </c>
      <c r="E53" s="97">
        <v>2</v>
      </c>
      <c r="F53" s="97">
        <v>74.88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6</v>
      </c>
      <c r="D54" s="97">
        <v>259.33</v>
      </c>
      <c r="E54" s="97">
        <v>6</v>
      </c>
      <c r="F54" s="97">
        <v>259.32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221</v>
      </c>
      <c r="D55" s="96">
        <v>84908.1999999996</v>
      </c>
      <c r="E55" s="96">
        <v>92</v>
      </c>
      <c r="F55" s="96">
        <v>35346.4</v>
      </c>
      <c r="G55" s="96"/>
      <c r="H55" s="96"/>
      <c r="I55" s="96">
        <v>220</v>
      </c>
      <c r="J55" s="96">
        <v>84522.1999999996</v>
      </c>
      <c r="K55" s="97">
        <v>1</v>
      </c>
      <c r="L55" s="96">
        <v>384.2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638</v>
      </c>
      <c r="D56" s="96">
        <f t="shared" si="0"/>
        <v>489643.13999999966</v>
      </c>
      <c r="E56" s="96">
        <f t="shared" si="0"/>
        <v>407</v>
      </c>
      <c r="F56" s="96">
        <f t="shared" si="0"/>
        <v>430340.07</v>
      </c>
      <c r="G56" s="96">
        <f t="shared" si="0"/>
        <v>19</v>
      </c>
      <c r="H56" s="96">
        <f t="shared" si="0"/>
        <v>18238.09</v>
      </c>
      <c r="I56" s="96">
        <f t="shared" si="0"/>
        <v>239</v>
      </c>
      <c r="J56" s="96">
        <f t="shared" si="0"/>
        <v>88748.4899999996</v>
      </c>
      <c r="K56" s="96">
        <f t="shared" si="0"/>
        <v>75</v>
      </c>
      <c r="L56" s="96">
        <f t="shared" si="0"/>
        <v>38570.39000000001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&amp;L2F583DF6&amp;CФорма № 10, Підрозділ: Чуднівський районний суд Житомирської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75</v>
      </c>
      <c r="F4" s="93">
        <f>SUM(F5:F25)</f>
        <v>38570.39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1921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61</v>
      </c>
      <c r="F7" s="95">
        <v>26701.9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768.4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5654.29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925.92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1446.28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384.2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768.4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&amp;L2F583DF6&amp;CФорма № 10, Підрозділ: Чуднівський районний суд Житомирської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2018-03-15T14:08:04Z</cp:lastPrinted>
  <dcterms:created xsi:type="dcterms:W3CDTF">2015-09-09T10:27:37Z</dcterms:created>
  <dcterms:modified xsi:type="dcterms:W3CDTF">2019-10-09T11:39:45Z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10_00294_3.2019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2F583DF6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