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<sst xmlns="http://schemas.openxmlformats.org/spreadsheetml/2006/main" count="154" uniqueCount="128">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</sst>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&amp;L166E3414&amp;C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514</v>
      </c>
      <c r="D6" s="96">
        <f>SUM(D7,D10,D13,D14,D15,D21,D24,D25,D18,D19,D20)</f>
        <v>523008.36999999994</v>
      </c>
      <c r="E6" s="96">
        <f>SUM(E7,E10,E13,E14,E15,E21,E24,E25,E18,E19,E20)</f>
        <v>383</v>
      </c>
      <c r="F6" s="96">
        <f>SUM(F7,F10,F13,F14,F15,F21,F24,F25,F18,F19,F20)</f>
        <v>457809.42</v>
      </c>
      <c r="G6" s="96">
        <f>SUM(G7,G10,G13,G14,G15,G21,G24,G25,G18,G19,G20)</f>
        <v>5</v>
      </c>
      <c r="H6" s="96">
        <f>SUM(H7,H10,H13,H14,H15,H21,H24,H25,H18,H19,H20)</f>
        <v>3842</v>
      </c>
      <c r="I6" s="96">
        <f>SUM(I7,I10,I13,I14,I15,I21,I24,I25,I18,I19,I20)</f>
        <v>46</v>
      </c>
      <c r="J6" s="96">
        <f>SUM(J7,J10,J13,J14,J15,J21,J24,J25,J18,J19,J20)</f>
        <v>21840.8</v>
      </c>
      <c r="K6" s="96">
        <f>SUM(K7,K10,K13,K14,K15,K21,K24,K25,K18,K19,K20)</f>
        <v>85</v>
      </c>
      <c r="L6" s="96">
        <f>SUM(L7,L10,L13,L14,L15,L21,L24,L25,L18,L19,L20)</f>
        <v>48667.28999999999</v>
      </c>
    </row>
    <row r="7" spans="1:12" ht="16.5" customHeight="1">
      <c r="A7" s="87">
        <v>2</v>
      </c>
      <c r="B7" s="90" t="s">
        <v>74</v>
      </c>
      <c r="C7" s="97">
        <v>252</v>
      </c>
      <c r="D7" s="97">
        <v>386168.17</v>
      </c>
      <c r="E7" s="97">
        <v>223</v>
      </c>
      <c r="F7" s="97">
        <v>352259.42</v>
      </c>
      <c r="G7" s="97">
        <v>2</v>
      </c>
      <c r="H7" s="97">
        <v>1536.8</v>
      </c>
      <c r="I7" s="97">
        <v>10</v>
      </c>
      <c r="J7" s="97">
        <v>12040.8</v>
      </c>
      <c r="K7" s="97">
        <v>19</v>
      </c>
      <c r="L7" s="97">
        <v>22182.09</v>
      </c>
    </row>
    <row r="8" spans="1:12" ht="16.5" customHeight="1">
      <c r="A8" s="87">
        <v>3</v>
      </c>
      <c r="B8" s="91" t="s">
        <v>75</v>
      </c>
      <c r="C8" s="97">
        <v>110</v>
      </c>
      <c r="D8" s="97">
        <v>233523.93</v>
      </c>
      <c r="E8" s="97">
        <v>109</v>
      </c>
      <c r="F8" s="97">
        <v>232894.93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142</v>
      </c>
      <c r="D9" s="97">
        <v>152644.24</v>
      </c>
      <c r="E9" s="97">
        <v>114</v>
      </c>
      <c r="F9" s="97">
        <v>119364.49</v>
      </c>
      <c r="G9" s="97">
        <v>2</v>
      </c>
      <c r="H9" s="97">
        <v>1536.8</v>
      </c>
      <c r="I9" s="97">
        <v>10</v>
      </c>
      <c r="J9" s="97">
        <v>12040.8</v>
      </c>
      <c r="K9" s="97">
        <v>18</v>
      </c>
      <c r="L9" s="97">
        <v>20080.09</v>
      </c>
    </row>
    <row r="10" spans="1:12" ht="19.5" customHeight="1">
      <c r="A10" s="87">
        <v>5</v>
      </c>
      <c r="B10" s="90" t="s">
        <v>77</v>
      </c>
      <c r="C10" s="97">
        <v>56</v>
      </c>
      <c r="D10" s="97">
        <v>52129.6</v>
      </c>
      <c r="E10" s="97">
        <v>41</v>
      </c>
      <c r="F10" s="97">
        <v>42359.8</v>
      </c>
      <c r="G10" s="97">
        <v>1</v>
      </c>
      <c r="H10" s="97">
        <v>768.4</v>
      </c>
      <c r="I10" s="97">
        <v>4</v>
      </c>
      <c r="J10" s="97">
        <v>3073.6</v>
      </c>
      <c r="K10" s="97">
        <v>11</v>
      </c>
      <c r="L10" s="97">
        <v>11771.2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2</v>
      </c>
      <c r="F11" s="97">
        <v>10510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52</v>
      </c>
      <c r="D12" s="97">
        <v>43721.6</v>
      </c>
      <c r="E12" s="97">
        <v>39</v>
      </c>
      <c r="F12" s="97">
        <v>31849.8</v>
      </c>
      <c r="G12" s="97">
        <v>1</v>
      </c>
      <c r="H12" s="97">
        <v>768.4</v>
      </c>
      <c r="I12" s="97">
        <v>4</v>
      </c>
      <c r="J12" s="97">
        <v>3073.6</v>
      </c>
      <c r="K12" s="97">
        <v>9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45403.2</v>
      </c>
      <c r="E13" s="97">
        <v>54</v>
      </c>
      <c r="F13" s="97">
        <v>44582.4</v>
      </c>
      <c r="G13" s="97">
        <v>2</v>
      </c>
      <c r="H13" s="97">
        <v>1536.8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12191.6</v>
      </c>
      <c r="E15" s="97">
        <v>17</v>
      </c>
      <c r="F15" s="97">
        <v>8518.2</v>
      </c>
      <c r="G15" s="97"/>
      <c r="H15" s="97"/>
      <c r="I15" s="97"/>
      <c r="J15" s="97"/>
      <c r="K15" s="97">
        <v>6</v>
      </c>
      <c r="L15" s="97">
        <v>4414.2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1</v>
      </c>
      <c r="F16" s="97">
        <v>1051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19</v>
      </c>
      <c r="D17" s="97">
        <v>7987.6</v>
      </c>
      <c r="E17" s="97">
        <v>16</v>
      </c>
      <c r="F17" s="97">
        <v>7467.2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129</v>
      </c>
      <c r="D18" s="97">
        <v>27115.8</v>
      </c>
      <c r="E18" s="97">
        <v>48</v>
      </c>
      <c r="F18" s="97">
        <v>10089.6</v>
      </c>
      <c r="G18" s="97"/>
      <c r="H18" s="97"/>
      <c r="I18" s="97">
        <v>32</v>
      </c>
      <c r="J18" s="97">
        <v>6726.4</v>
      </c>
      <c r="K18" s="97">
        <v>49</v>
      </c>
      <c r="L18" s="97">
        <v>10299.8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1034.19</v>
      </c>
      <c r="E50" s="96">
        <f>SUM(E51:E54)</f>
        <v>14</v>
      </c>
      <c r="F50" s="96">
        <f>SUM(F51:F54)</f>
        <v>1047.33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132.44</v>
      </c>
      <c r="E51" s="97">
        <v>8</v>
      </c>
      <c r="F51" s="97">
        <v>138.97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775.63</v>
      </c>
      <c r="E54" s="97">
        <v>4</v>
      </c>
      <c r="F54" s="97">
        <v>782.16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117</v>
      </c>
      <c r="D55" s="96">
        <v>49186.8000000001</v>
      </c>
      <c r="E55" s="96">
        <v>20</v>
      </c>
      <c r="F55" s="96">
        <v>8327.6</v>
      </c>
      <c r="G55" s="96"/>
      <c r="H55" s="96"/>
      <c r="I55" s="96">
        <v>117</v>
      </c>
      <c r="J55" s="96">
        <v>49186.0000000001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643</v>
      </c>
      <c r="D56" s="96">
        <f t="shared" si="0"/>
        <v>573229.36</v>
      </c>
      <c r="E56" s="96">
        <f t="shared" si="0"/>
        <v>417</v>
      </c>
      <c r="F56" s="96">
        <f t="shared" si="0"/>
        <v>467184.35</v>
      </c>
      <c r="G56" s="96">
        <f t="shared" si="0"/>
        <v>5</v>
      </c>
      <c r="H56" s="96">
        <f t="shared" si="0"/>
        <v>3842</v>
      </c>
      <c r="I56" s="96">
        <f t="shared" si="0"/>
        <v>163</v>
      </c>
      <c r="J56" s="96">
        <f t="shared" si="0"/>
        <v>71026.8000000001</v>
      </c>
      <c r="K56" s="96">
        <f t="shared" si="0"/>
        <v>85</v>
      </c>
      <c r="L56" s="96">
        <f t="shared" si="0"/>
        <v>48667.28999999999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&amp;L166E3414&amp;CФорма № 10, Підрозділ: Чуднівський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85</v>
      </c>
      <c r="F4" s="93">
        <f>SUM(F5:F25)</f>
        <v>48667.29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68</v>
      </c>
      <c r="F7" s="95">
        <v>30058.6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4359.36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1270.86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4941.87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&amp;L166E3414&amp;CФорма № 10, Підрозділ: Чуднівський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2021-01-20T09:50:47Z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166E3414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