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<sst xmlns="http://schemas.openxmlformats.org/spreadsheetml/2006/main" count="154" uniqueCount="128">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</sst>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&amp;L7639CA33&amp;C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234</v>
      </c>
      <c r="D6" s="96">
        <f>SUM(D7,D10,D13,D14,D15,D21,D24,D25,D18,D19,D20)</f>
        <v>265021.98</v>
      </c>
      <c r="E6" s="96">
        <f>SUM(E7,E10,E13,E14,E15,E21,E24,E25,E18,E19,E20)</f>
        <v>186</v>
      </c>
      <c r="F6" s="96">
        <f>SUM(F7,F10,F13,F14,F15,F21,F24,F25,F18,F19,F20)</f>
        <v>264280.35000000003</v>
      </c>
      <c r="G6" s="96">
        <f>SUM(G7,G10,G13,G14,G15,G21,G24,G25,G18,G19,G20)</f>
        <v>15</v>
      </c>
      <c r="H6" s="96">
        <f>SUM(H7,H10,H13,H14,H15,H21,H24,H25,H18,H19,H20)</f>
        <v>15548.689999999999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43</v>
      </c>
      <c r="L6" s="96">
        <f>SUM(L7,L10,L13,L14,L15,L21,L24,L25,L18,L19,L20)</f>
        <v>21774.3</v>
      </c>
    </row>
    <row r="7" spans="1:12" ht="16.5" customHeight="1">
      <c r="A7" s="87">
        <v>2</v>
      </c>
      <c r="B7" s="90" t="s">
        <v>74</v>
      </c>
      <c r="C7" s="97">
        <v>135</v>
      </c>
      <c r="D7" s="97">
        <v>204702.58</v>
      </c>
      <c r="E7" s="97">
        <v>117</v>
      </c>
      <c r="F7" s="97">
        <v>196856.45</v>
      </c>
      <c r="G7" s="97">
        <v>13</v>
      </c>
      <c r="H7" s="97">
        <v>14139.09</v>
      </c>
      <c r="I7" s="97"/>
      <c r="J7" s="97"/>
      <c r="K7" s="97">
        <v>13</v>
      </c>
      <c r="L7" s="97">
        <v>12745.6</v>
      </c>
    </row>
    <row r="8" spans="1:12" ht="16.5" customHeight="1">
      <c r="A8" s="87">
        <v>3</v>
      </c>
      <c r="B8" s="91" t="s">
        <v>75</v>
      </c>
      <c r="C8" s="97">
        <v>70</v>
      </c>
      <c r="D8" s="97">
        <v>134949.02</v>
      </c>
      <c r="E8" s="97">
        <v>68</v>
      </c>
      <c r="F8" s="97">
        <v>152238.02</v>
      </c>
      <c r="G8" s="97">
        <v>1</v>
      </c>
      <c r="H8" s="97">
        <v>1762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65</v>
      </c>
      <c r="D9" s="97">
        <v>69753.56</v>
      </c>
      <c r="E9" s="97">
        <v>49</v>
      </c>
      <c r="F9" s="97">
        <v>44618.43</v>
      </c>
      <c r="G9" s="97">
        <v>12</v>
      </c>
      <c r="H9" s="97">
        <v>12377.09</v>
      </c>
      <c r="I9" s="97"/>
      <c r="J9" s="97"/>
      <c r="K9" s="97">
        <v>11</v>
      </c>
      <c r="L9" s="97">
        <v>8903.6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29967.6</v>
      </c>
      <c r="E10" s="97">
        <v>22</v>
      </c>
      <c r="F10" s="97">
        <v>44567.2</v>
      </c>
      <c r="G10" s="97">
        <v>1</v>
      </c>
      <c r="H10" s="97">
        <v>704.8</v>
      </c>
      <c r="I10" s="97"/>
      <c r="J10" s="97"/>
      <c r="K10" s="97">
        <v>2</v>
      </c>
      <c r="L10" s="97">
        <v>2689.4</v>
      </c>
    </row>
    <row r="11" spans="1:12" ht="19.5" customHeight="1">
      <c r="A11" s="87">
        <v>6</v>
      </c>
      <c r="B11" s="91" t="s">
        <v>78</v>
      </c>
      <c r="C11" s="97">
        <v>10</v>
      </c>
      <c r="D11" s="97">
        <v>19210</v>
      </c>
      <c r="E11" s="97">
        <v>9</v>
      </c>
      <c r="F11" s="97">
        <v>34578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14</v>
      </c>
      <c r="D12" s="97">
        <v>10757.6</v>
      </c>
      <c r="E12" s="97">
        <v>13</v>
      </c>
      <c r="F12" s="97">
        <v>9989.2</v>
      </c>
      <c r="G12" s="97">
        <v>1</v>
      </c>
      <c r="H12" s="97">
        <v>704.8</v>
      </c>
      <c r="I12" s="97"/>
      <c r="J12" s="97"/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17673.2</v>
      </c>
      <c r="E13" s="97">
        <v>22</v>
      </c>
      <c r="F13" s="97">
        <v>16133.2</v>
      </c>
      <c r="G13" s="97">
        <v>1</v>
      </c>
      <c r="H13" s="97">
        <v>704.8</v>
      </c>
      <c r="I13" s="97"/>
      <c r="J13" s="97"/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5378.8</v>
      </c>
      <c r="E15" s="97">
        <v>12</v>
      </c>
      <c r="F15" s="97">
        <v>4226.2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5378.8</v>
      </c>
      <c r="E17" s="97">
        <v>12</v>
      </c>
      <c r="F17" s="97">
        <v>4226.2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38</v>
      </c>
      <c r="D18" s="97">
        <v>7299.8</v>
      </c>
      <c r="E18" s="97">
        <v>13</v>
      </c>
      <c r="F18" s="97">
        <v>2497.3</v>
      </c>
      <c r="G18" s="97"/>
      <c r="H18" s="97"/>
      <c r="I18" s="97"/>
      <c r="J18" s="97"/>
      <c r="K18" s="97">
        <v>25</v>
      </c>
      <c r="L18" s="97">
        <v>4802.5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409.15</v>
      </c>
      <c r="E50" s="96">
        <f>SUM(E51:E54)</f>
        <v>16</v>
      </c>
      <c r="F50" s="96">
        <f>SUM(F51:F54)</f>
        <v>409.21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149.82</v>
      </c>
      <c r="E51" s="97">
        <v>10</v>
      </c>
      <c r="F51" s="97">
        <v>149.89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259.33</v>
      </c>
      <c r="E54" s="97">
        <v>6</v>
      </c>
      <c r="F54" s="97">
        <v>259.32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180</v>
      </c>
      <c r="D55" s="96">
        <v>69155.9999999998</v>
      </c>
      <c r="E55" s="96">
        <v>78</v>
      </c>
      <c r="F55" s="96">
        <v>29967.6</v>
      </c>
      <c r="G55" s="96"/>
      <c r="H55" s="96"/>
      <c r="I55" s="96">
        <v>179</v>
      </c>
      <c r="J55" s="96">
        <v>68769.9999999998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430</v>
      </c>
      <c r="D56" s="96">
        <f t="shared" si="0"/>
        <v>334587.1299999998</v>
      </c>
      <c r="E56" s="96">
        <f t="shared" si="0"/>
        <v>280</v>
      </c>
      <c r="F56" s="96">
        <f t="shared" si="0"/>
        <v>294657.16000000003</v>
      </c>
      <c r="G56" s="96">
        <f t="shared" si="0"/>
        <v>15</v>
      </c>
      <c r="H56" s="96">
        <f t="shared" si="0"/>
        <v>15548.689999999999</v>
      </c>
      <c r="I56" s="96">
        <f t="shared" si="0"/>
        <v>179</v>
      </c>
      <c r="J56" s="96">
        <f t="shared" si="0"/>
        <v>68769.9999999998</v>
      </c>
      <c r="K56" s="96">
        <f t="shared" si="0"/>
        <v>44</v>
      </c>
      <c r="L56" s="96">
        <f t="shared" si="0"/>
        <v>22158.5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&amp;L7639CA33&amp;CФорма № 10, Підрозділ: Чуднівський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44</v>
      </c>
      <c r="F4" s="93">
        <f>SUM(F5:F24)</f>
        <v>22158.5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1536.8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35</v>
      </c>
      <c r="F7" s="95">
        <v>14791.7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384.2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1921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925.92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1446.28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384.2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&amp;L7639CA33&amp;CФорма № 10, Підрозділ: Чуднівський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2019-07-11T13:41:04Z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7639CA33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