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<sst xmlns="http://schemas.openxmlformats.org/spreadsheetml/2006/main" count="154" uniqueCount="128">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</sst>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&amp;L239133EB&amp;C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89</v>
      </c>
      <c r="D6" s="96">
        <f>SUM(D7,D10,D13,D14,D15,D21,D24,D25,D18,D19,D20)</f>
        <v>97280.26</v>
      </c>
      <c r="E6" s="96">
        <f>SUM(E7,E10,E13,E14,E15,E21,E24,E25,E18,E19,E20)</f>
        <v>63</v>
      </c>
      <c r="F6" s="96">
        <f>SUM(F7,F10,F13,F14,F15,F21,F24,F25,F18,F19,F20)</f>
        <v>73440.65999999999</v>
      </c>
      <c r="G6" s="96">
        <f>SUM(G7,G10,G13,G14,G15,G21,G24,G25,G18,G19,G20)</f>
        <v>1</v>
      </c>
      <c r="H6" s="96">
        <f>SUM(H7,H10,H13,H14,H15,H21,H24,H25,H18,H19,H20)</f>
        <v>454</v>
      </c>
      <c r="I6" s="96">
        <f>SUM(I7,I10,I13,I14,I15,I21,I24,I25,I18,I19,I20)</f>
        <v>11</v>
      </c>
      <c r="J6" s="96">
        <f>SUM(J7,J10,J13,J14,J15,J21,J24,J25,J18,J19,J20)</f>
        <v>2518.1</v>
      </c>
      <c r="K6" s="96">
        <f>SUM(K7,K10,K13,K14,K15,K21,K24,K25,K18,K19,K20)</f>
        <v>16</v>
      </c>
      <c r="L6" s="96">
        <f>SUM(L7,L10,L13,L14,L15,L21,L24,L25,L18,L19,L20)</f>
        <v>22916.399999999998</v>
      </c>
    </row>
    <row r="7" spans="1:12" ht="16.5" customHeight="1">
      <c r="A7" s="87">
        <v>2</v>
      </c>
      <c r="B7" s="90" t="s">
        <v>74</v>
      </c>
      <c r="C7" s="97">
        <v>24</v>
      </c>
      <c r="D7" s="97">
        <v>49148.86</v>
      </c>
      <c r="E7" s="97">
        <v>22</v>
      </c>
      <c r="F7" s="97">
        <v>36969.96</v>
      </c>
      <c r="G7" s="97"/>
      <c r="H7" s="97"/>
      <c r="I7" s="97"/>
      <c r="J7" s="97"/>
      <c r="K7" s="97">
        <v>3</v>
      </c>
      <c r="L7" s="97">
        <v>12992.4</v>
      </c>
    </row>
    <row r="8" spans="1:12" ht="16.5" customHeight="1">
      <c r="A8" s="87">
        <v>3</v>
      </c>
      <c r="B8" s="91" t="s">
        <v>75</v>
      </c>
      <c r="C8" s="97">
        <v>7</v>
      </c>
      <c r="D8" s="97">
        <v>19848</v>
      </c>
      <c r="E8" s="97">
        <v>8</v>
      </c>
      <c r="F8" s="97">
        <v>21832.8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17</v>
      </c>
      <c r="D9" s="97">
        <v>29300.86</v>
      </c>
      <c r="E9" s="97">
        <v>14</v>
      </c>
      <c r="F9" s="97">
        <v>15137.16</v>
      </c>
      <c r="G9" s="97"/>
      <c r="H9" s="97"/>
      <c r="I9" s="97"/>
      <c r="J9" s="97"/>
      <c r="K9" s="97">
        <v>3</v>
      </c>
      <c r="L9" s="97">
        <v>12992.4</v>
      </c>
    </row>
    <row r="10" spans="1:12" ht="19.5" customHeight="1">
      <c r="A10" s="87">
        <v>5</v>
      </c>
      <c r="B10" s="90" t="s">
        <v>77</v>
      </c>
      <c r="C10" s="97">
        <v>13</v>
      </c>
      <c r="D10" s="97">
        <v>17367</v>
      </c>
      <c r="E10" s="97">
        <v>8</v>
      </c>
      <c r="F10" s="97">
        <v>9427.8</v>
      </c>
      <c r="G10" s="97"/>
      <c r="H10" s="97"/>
      <c r="I10" s="97"/>
      <c r="J10" s="97"/>
      <c r="K10" s="97">
        <v>5</v>
      </c>
      <c r="L10" s="97">
        <v>7939.2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7443</v>
      </c>
      <c r="E11" s="97">
        <v>1</v>
      </c>
      <c r="F11" s="97">
        <v>2481</v>
      </c>
      <c r="G11" s="97"/>
      <c r="H11" s="97"/>
      <c r="I11" s="97"/>
      <c r="J11" s="97"/>
      <c r="K11" s="97">
        <v>2</v>
      </c>
      <c r="L11" s="97">
        <v>4962</v>
      </c>
    </row>
    <row r="12" spans="1:12" ht="19.5" customHeight="1">
      <c r="A12" s="87">
        <v>7</v>
      </c>
      <c r="B12" s="91" t="s">
        <v>79</v>
      </c>
      <c r="C12" s="97">
        <v>10</v>
      </c>
      <c r="D12" s="97">
        <v>9924</v>
      </c>
      <c r="E12" s="97">
        <v>7</v>
      </c>
      <c r="F12" s="97">
        <v>6946.8</v>
      </c>
      <c r="G12" s="97"/>
      <c r="H12" s="97"/>
      <c r="I12" s="97"/>
      <c r="J12" s="97"/>
      <c r="K12" s="97">
        <v>3</v>
      </c>
      <c r="L12" s="97">
        <v>2977.2</v>
      </c>
    </row>
    <row r="13" spans="1:12" ht="15" customHeight="1">
      <c r="A13" s="87">
        <v>8</v>
      </c>
      <c r="B13" s="90" t="s">
        <v>18</v>
      </c>
      <c r="C13" s="97">
        <v>19</v>
      </c>
      <c r="D13" s="97">
        <v>18855.6</v>
      </c>
      <c r="E13" s="97">
        <v>19</v>
      </c>
      <c r="F13" s="97">
        <v>19848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</v>
      </c>
      <c r="D15" s="97">
        <v>2977.2</v>
      </c>
      <c r="E15" s="97">
        <v>6</v>
      </c>
      <c r="F15" s="97">
        <v>2977.2</v>
      </c>
      <c r="G15" s="97">
        <v>1</v>
      </c>
      <c r="H15" s="97">
        <v>454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</v>
      </c>
      <c r="D17" s="97">
        <v>2977.2</v>
      </c>
      <c r="E17" s="97">
        <v>6</v>
      </c>
      <c r="F17" s="97">
        <v>2977.2</v>
      </c>
      <c r="G17" s="97">
        <v>1</v>
      </c>
      <c r="H17" s="97">
        <v>454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26</v>
      </c>
      <c r="D18" s="97">
        <v>6450.6</v>
      </c>
      <c r="E18" s="97">
        <v>7</v>
      </c>
      <c r="F18" s="97">
        <v>1736.7</v>
      </c>
      <c r="G18" s="97"/>
      <c r="H18" s="97"/>
      <c r="I18" s="97">
        <v>11</v>
      </c>
      <c r="J18" s="97">
        <v>2518.1</v>
      </c>
      <c r="K18" s="97">
        <v>8</v>
      </c>
      <c r="L18" s="97">
        <v>1984.8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2481</v>
      </c>
      <c r="E21" s="97">
        <f>SUM(E22:E23)</f>
        <v>1</v>
      </c>
      <c r="F21" s="97">
        <f>SUM(F22:F23)</f>
        <v>2481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2481</v>
      </c>
      <c r="E23" s="97">
        <v>1</v>
      </c>
      <c r="F23" s="97">
        <v>2481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992.4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992.4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992.4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992.4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</v>
      </c>
      <c r="D55" s="96">
        <v>20344.2</v>
      </c>
      <c r="E55" s="96">
        <v>8</v>
      </c>
      <c r="F55" s="96">
        <v>3800.8</v>
      </c>
      <c r="G55" s="96"/>
      <c r="H55" s="96"/>
      <c r="I55" s="96">
        <v>39</v>
      </c>
      <c r="J55" s="96">
        <v>19182.8</v>
      </c>
      <c r="K55" s="97">
        <v>2</v>
      </c>
      <c r="L55" s="96">
        <v>992.4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131</v>
      </c>
      <c r="D56" s="96">
        <f t="shared" si="0"/>
        <v>118616.85999999999</v>
      </c>
      <c r="E56" s="96">
        <f t="shared" si="0"/>
        <v>72</v>
      </c>
      <c r="F56" s="96">
        <f t="shared" si="0"/>
        <v>78233.85999999999</v>
      </c>
      <c r="G56" s="96">
        <f t="shared" si="0"/>
        <v>1</v>
      </c>
      <c r="H56" s="96">
        <f t="shared" si="0"/>
        <v>454</v>
      </c>
      <c r="I56" s="96">
        <f t="shared" si="0"/>
        <v>50</v>
      </c>
      <c r="J56" s="96">
        <f t="shared" si="0"/>
        <v>21700.899999999998</v>
      </c>
      <c r="K56" s="96">
        <f t="shared" si="0"/>
        <v>18</v>
      </c>
      <c r="L56" s="96">
        <f t="shared" si="0"/>
        <v>23908.8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&amp;L239133EB&amp;CФорма № 10, Підрозділ: Чуднівський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22916.4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12000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9924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&amp;L239133EB&amp;CФорма № 10, Підрозділ: Чуднівський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2022-07-08T08:58:57Z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239133EB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